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2017'!$C$1:$F$48</definedName>
  </definedNames>
  <calcPr fullCalcOnLoad="1"/>
</workbook>
</file>

<file path=xl/sharedStrings.xml><?xml version="1.0" encoding="utf-8"?>
<sst xmlns="http://schemas.openxmlformats.org/spreadsheetml/2006/main" count="59" uniqueCount="46">
  <si>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</si>
  <si>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</si>
  <si>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</si>
  <si>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</si>
  <si>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</si>
  <si>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</si>
  <si>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</si>
  <si>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</si>
  <si>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103 02250 01 0000 110</t>
  </si>
  <si>
    <t>103 02240 01 0000 110</t>
  </si>
  <si>
    <t>103 02260 01 0000 110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</si>
  <si>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</si>
  <si>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</si>
  <si>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Остаток средств дорожного фонда на 1 января</t>
  </si>
  <si>
    <t xml:space="preserve"> -на ремонт автомобильных дорог общего пользования местного значения     </t>
  </si>
  <si>
    <t>- на содержание автомобильных дорог общего пользования местного значения</t>
  </si>
  <si>
    <t>План</t>
  </si>
  <si>
    <t>Факт</t>
  </si>
  <si>
    <t>% выполнения плана</t>
  </si>
  <si>
    <t>областные средства</t>
  </si>
  <si>
    <t>городские средства</t>
  </si>
  <si>
    <t>ВСЕГО ДОХОДЫ</t>
  </si>
  <si>
    <t>ВСЕГО РАСХОДЫ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</si>
  <si>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</si>
  <si>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                                                                                                                                                                                                                                    </t>
  </si>
  <si>
    <t>областные средства  0 тыс.руб.</t>
  </si>
  <si>
    <t>в том числе: областные средства</t>
  </si>
  <si>
    <t xml:space="preserve">                      городские средства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</si>
  <si>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</si>
  <si>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собственности- всего 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</si>
  <si>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</si>
  <si>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</si>
  <si>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в том числе: областной бюджет</t>
  </si>
  <si>
    <t xml:space="preserve">                      городской бюджет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</si>
  <si>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</si>
  <si>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</si>
  <si>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</si>
  <si>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Сведения об исполнении Дорожного фонда города Ливны за 2021 год</t>
  </si>
  <si>
    <t>городские средства    1009,9 тыс. руб.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</si>
  <si>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</si>
  <si>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</si>
  <si>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</si>
  <si>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капитальное строительство автомобильных дорог общего пользования местного значения</t>
  </si>
  <si>
    <t>в том числе:  областные средства</t>
  </si>
  <si>
    <t xml:space="preserve">Приложение 6  к решению Ливенского городского Совета народных депутатов от         мая 2022 г.   №                      -ГС      </t>
  </si>
  <si>
    <t>Остаток средств на счете городского бюджета на 1 января 2022 года: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</si>
</sst>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17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174" fontId="0" fillId="34" borderId="12" xfId="0" applyNumberFormat="1" applyFill="1" applyBorder="1" applyAlignment="1">
      <alignment/>
    </xf>
    <xf numFmtId="174" fontId="0" fillId="34" borderId="12" xfId="0" applyNumberFormat="1" applyFill="1" applyBorder="1" applyAlignment="1">
      <alignment horizontal="left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vertical="top" wrapText="1"/>
    </xf>
    <xf numFmtId="49" fontId="5" fillId="35" borderId="13" xfId="0" applyNumberFormat="1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horizontal="justify" vertical="top" wrapText="1"/>
    </xf>
    <xf numFmtId="0" fontId="4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wrapText="1"/>
    </xf>
    <xf numFmtId="0" fontId="5" fillId="35" borderId="0" xfId="0" applyFont="1" applyFill="1" applyBorder="1" applyAlignment="1">
      <alignment horizontal="justify" vertical="top" wrapText="1"/>
    </xf>
    <xf numFmtId="174" fontId="1" fillId="35" borderId="0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left" vertical="top" wrapText="1"/>
    </xf>
    <xf numFmtId="0" fontId="9" fillId="36" borderId="13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174" fontId="5" fillId="35" borderId="13" xfId="0" applyNumberFormat="1" applyFont="1" applyFill="1" applyBorder="1" applyAlignment="1">
      <alignment horizontal="center" vertical="top" wrapText="1"/>
    </xf>
    <xf numFmtId="0" fontId="9" fillId="36" borderId="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174" fontId="1" fillId="35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top" wrapText="1"/>
    </xf>
    <xf numFmtId="0" fontId="13" fillId="35" borderId="0" xfId="0" applyFont="1" applyFill="1" applyAlignment="1">
      <alignment horizontal="left" wrapText="1"/>
    </xf>
    <xf numFmtId="0" fontId="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9"/>
  <sheetViews>
    <sheetView tabSelected="1" view="pageBreakPreview" zoomScaleSheetLayoutView="100" zoomScalePageLayoutView="0" workbookViewId="0" topLeftCell="C1">
      <selection activeCell="C45" sqref="C45:F45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3" customWidth="1"/>
    <col min="5" max="5" width="12.75390625" style="2" customWidth="1"/>
    <col min="6" max="6" width="13.375" style="10" customWidth="1"/>
    <col min="7" max="7" width="0.2421875" style="2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7" ht="62.25" customHeight="1">
      <c r="B1" s="2"/>
      <c r="C1" s="25"/>
      <c r="D1" s="57" t="s">
        <v>44</v>
      </c>
      <c r="E1" s="57"/>
      <c r="F1" s="57"/>
      <c r="G1" s="57"/>
    </row>
    <row r="2" spans="2:7" ht="41.25" customHeight="1">
      <c r="B2" s="2"/>
      <c r="C2" s="55" t="s">
        <v>37</v>
      </c>
      <c r="D2" s="55"/>
      <c r="E2" s="55"/>
      <c r="F2" s="55"/>
      <c r="G2" s="26"/>
    </row>
    <row r="3" spans="2:7" ht="13.5" customHeight="1">
      <c r="B3" s="5"/>
      <c r="C3" s="27"/>
      <c r="D3" s="28"/>
      <c r="E3" s="29"/>
      <c r="F3" s="30" t="s">
        <v>11</v>
      </c>
      <c r="G3" s="28"/>
    </row>
    <row r="4" spans="2:10" ht="17.25" customHeight="1">
      <c r="B4" s="51" t="s">
        <v>0</v>
      </c>
      <c r="C4" s="53" t="s">
        <v>1</v>
      </c>
      <c r="D4" s="54" t="s">
        <v>16</v>
      </c>
      <c r="E4" s="58" t="s">
        <v>17</v>
      </c>
      <c r="F4" s="58" t="s">
        <v>18</v>
      </c>
      <c r="G4" s="31"/>
      <c r="H4" s="2"/>
      <c r="I4" s="2"/>
      <c r="J4" s="2"/>
    </row>
    <row r="5" spans="2:10" ht="33" customHeight="1">
      <c r="B5" s="52"/>
      <c r="C5" s="53"/>
      <c r="D5" s="54"/>
      <c r="E5" s="58"/>
      <c r="F5" s="58"/>
      <c r="G5" s="31"/>
      <c r="H5" s="2"/>
      <c r="I5" s="2"/>
      <c r="J5" s="2"/>
    </row>
    <row r="6" spans="2:10" ht="18.75" customHeight="1">
      <c r="B6" s="6" t="s">
        <v>2</v>
      </c>
      <c r="C6" s="35" t="s">
        <v>21</v>
      </c>
      <c r="D6" s="40">
        <f>D7+D8+D9+D11+D16+D17+D10</f>
        <v>124801.5</v>
      </c>
      <c r="E6" s="40">
        <f>E7+E8+E9+E11+E16+E17+E10</f>
        <v>124943.2</v>
      </c>
      <c r="F6" s="40">
        <f>E6/D6*100</f>
        <v>100.11354030199956</v>
      </c>
      <c r="G6" s="20"/>
      <c r="H6" s="18"/>
      <c r="I6" s="18"/>
      <c r="J6" s="18"/>
    </row>
    <row r="7" spans="2:10" ht="32.25" customHeight="1">
      <c r="B7" s="6" t="s">
        <v>3</v>
      </c>
      <c r="C7" s="32" t="s">
        <v>6</v>
      </c>
      <c r="D7" s="50">
        <v>3430</v>
      </c>
      <c r="E7" s="50">
        <v>3495.9</v>
      </c>
      <c r="F7" s="41">
        <f aca="true" t="shared" si="0" ref="F7:F43">E7/D7*100</f>
        <v>101.92128279883381</v>
      </c>
      <c r="G7" s="21"/>
      <c r="H7" s="19"/>
      <c r="I7" s="18"/>
      <c r="J7" s="18"/>
    </row>
    <row r="8" spans="2:10" ht="48" customHeight="1">
      <c r="B8" s="7" t="s">
        <v>3</v>
      </c>
      <c r="C8" s="32" t="s">
        <v>12</v>
      </c>
      <c r="D8" s="41">
        <v>849</v>
      </c>
      <c r="E8" s="41">
        <v>936.7</v>
      </c>
      <c r="F8" s="41">
        <f t="shared" si="0"/>
        <v>110.32979976442874</v>
      </c>
      <c r="G8" s="22"/>
      <c r="H8" s="19"/>
      <c r="I8" s="18"/>
      <c r="J8" s="18"/>
    </row>
    <row r="9" spans="2:10" ht="112.5" customHeight="1">
      <c r="B9" s="7"/>
      <c r="C9" s="32" t="s">
        <v>23</v>
      </c>
      <c r="D9" s="41">
        <v>117.3</v>
      </c>
      <c r="E9" s="41">
        <v>131.1</v>
      </c>
      <c r="F9" s="41">
        <f t="shared" si="0"/>
        <v>111.76470588235294</v>
      </c>
      <c r="G9" s="22"/>
      <c r="H9" s="19"/>
      <c r="I9" s="18"/>
      <c r="J9" s="18"/>
    </row>
    <row r="10" spans="2:10" ht="117.75" customHeight="1">
      <c r="B10" s="7"/>
      <c r="C10" s="48" t="s">
        <v>39</v>
      </c>
      <c r="D10" s="41">
        <v>290</v>
      </c>
      <c r="E10" s="41">
        <v>290</v>
      </c>
      <c r="F10" s="41">
        <f t="shared" si="0"/>
        <v>100</v>
      </c>
      <c r="G10" s="22"/>
      <c r="H10" s="19"/>
      <c r="I10" s="18"/>
      <c r="J10" s="18"/>
    </row>
    <row r="11" spans="2:10" ht="48.75" customHeight="1">
      <c r="B11" s="7" t="s">
        <v>3</v>
      </c>
      <c r="C11" s="32" t="s">
        <v>24</v>
      </c>
      <c r="D11" s="41">
        <f>D12+D13+D15+D14</f>
        <v>103000</v>
      </c>
      <c r="E11" s="41">
        <f>E12+E13+E15+E14</f>
        <v>102974.3</v>
      </c>
      <c r="F11" s="41">
        <f t="shared" si="0"/>
        <v>99.97504854368933</v>
      </c>
      <c r="G11" s="23"/>
      <c r="H11" s="15"/>
      <c r="I11" s="15"/>
      <c r="J11" s="15"/>
    </row>
    <row r="12" spans="2:10" ht="34.5" customHeight="1">
      <c r="B12" s="7"/>
      <c r="C12" s="32" t="s">
        <v>14</v>
      </c>
      <c r="D12" s="41">
        <v>60000</v>
      </c>
      <c r="E12" s="41">
        <v>60000</v>
      </c>
      <c r="F12" s="41">
        <f t="shared" si="0"/>
        <v>100</v>
      </c>
      <c r="G12" s="23"/>
      <c r="H12" s="15"/>
      <c r="I12" s="15"/>
      <c r="J12" s="15"/>
    </row>
    <row r="13" spans="2:10" ht="34.5" customHeight="1">
      <c r="B13" s="7"/>
      <c r="C13" s="33" t="s">
        <v>15</v>
      </c>
      <c r="D13" s="41">
        <v>43000</v>
      </c>
      <c r="E13" s="41">
        <v>42974.3</v>
      </c>
      <c r="F13" s="41">
        <f>E13/D13*100</f>
        <v>99.94023255813954</v>
      </c>
      <c r="G13" s="23"/>
      <c r="H13" s="15"/>
      <c r="I13" s="15"/>
      <c r="J13" s="15"/>
    </row>
    <row r="14" spans="2:10" ht="34.5" customHeight="1">
      <c r="B14" s="7"/>
      <c r="C14" s="33" t="s">
        <v>42</v>
      </c>
      <c r="D14" s="41">
        <v>0</v>
      </c>
      <c r="E14" s="41">
        <v>0</v>
      </c>
      <c r="F14" s="41">
        <v>0</v>
      </c>
      <c r="G14" s="23"/>
      <c r="H14" s="15"/>
      <c r="I14" s="15"/>
      <c r="J14" s="15"/>
    </row>
    <row r="15" spans="2:10" ht="52.5" customHeight="1">
      <c r="B15" s="7"/>
      <c r="C15" s="43" t="s">
        <v>41</v>
      </c>
      <c r="D15" s="41">
        <v>0</v>
      </c>
      <c r="E15" s="41">
        <v>0</v>
      </c>
      <c r="F15" s="41">
        <v>0</v>
      </c>
      <c r="G15" s="23"/>
      <c r="H15" s="15"/>
      <c r="I15" s="15"/>
      <c r="J15" s="15"/>
    </row>
    <row r="16" spans="2:10" ht="82.5" customHeight="1">
      <c r="B16" s="7"/>
      <c r="C16" s="49" t="s">
        <v>40</v>
      </c>
      <c r="D16" s="41">
        <v>16224.2</v>
      </c>
      <c r="E16" s="41">
        <v>16224.2</v>
      </c>
      <c r="F16" s="41">
        <f t="shared" si="0"/>
        <v>100</v>
      </c>
      <c r="G16" s="23"/>
      <c r="H16" s="15"/>
      <c r="I16" s="15"/>
      <c r="J16" s="15"/>
    </row>
    <row r="17" spans="2:10" ht="18" customHeight="1">
      <c r="B17" s="8" t="s">
        <v>5</v>
      </c>
      <c r="C17" s="34" t="s">
        <v>13</v>
      </c>
      <c r="D17" s="42">
        <f>D18+D19</f>
        <v>891</v>
      </c>
      <c r="E17" s="42">
        <f>E18+E19</f>
        <v>891</v>
      </c>
      <c r="F17" s="40">
        <f t="shared" si="0"/>
        <v>100</v>
      </c>
      <c r="G17" s="23"/>
      <c r="H17" s="15"/>
      <c r="I17" s="15"/>
      <c r="J17" s="15"/>
    </row>
    <row r="18" spans="2:10" ht="18" customHeight="1">
      <c r="B18" s="8"/>
      <c r="C18" s="32" t="s">
        <v>19</v>
      </c>
      <c r="D18" s="41">
        <v>0</v>
      </c>
      <c r="E18" s="41">
        <v>0</v>
      </c>
      <c r="F18" s="41">
        <v>0</v>
      </c>
      <c r="G18" s="23"/>
      <c r="H18" s="15"/>
      <c r="I18" s="15"/>
      <c r="J18" s="15"/>
    </row>
    <row r="19" spans="2:10" ht="18" customHeight="1">
      <c r="B19" s="8"/>
      <c r="C19" s="32" t="s">
        <v>20</v>
      </c>
      <c r="D19" s="41">
        <v>891</v>
      </c>
      <c r="E19" s="41">
        <v>891</v>
      </c>
      <c r="F19" s="41">
        <f t="shared" si="0"/>
        <v>100</v>
      </c>
      <c r="G19" s="23"/>
      <c r="H19" s="15"/>
      <c r="I19" s="15"/>
      <c r="J19" s="15"/>
    </row>
    <row r="20" spans="2:10" ht="18.75" customHeight="1">
      <c r="B20" s="9" t="s">
        <v>7</v>
      </c>
      <c r="C20" s="37" t="s">
        <v>22</v>
      </c>
      <c r="D20" s="42">
        <f aca="true" t="shared" si="1" ref="D20:E22">D23+D26+D29+D32+D35+D38+D41</f>
        <v>124775.59999999999</v>
      </c>
      <c r="E20" s="42">
        <f t="shared" si="1"/>
        <v>123933.3</v>
      </c>
      <c r="F20" s="42">
        <f t="shared" si="0"/>
        <v>99.32494814691336</v>
      </c>
      <c r="G20" s="23"/>
      <c r="H20" s="15"/>
      <c r="I20" s="15"/>
      <c r="J20" s="15"/>
    </row>
    <row r="21" spans="2:10" ht="18.75" customHeight="1">
      <c r="B21" s="9"/>
      <c r="C21" s="34" t="s">
        <v>19</v>
      </c>
      <c r="D21" s="42">
        <f t="shared" si="1"/>
        <v>119224.2</v>
      </c>
      <c r="E21" s="42">
        <f t="shared" si="1"/>
        <v>119198.5</v>
      </c>
      <c r="F21" s="42">
        <f t="shared" si="0"/>
        <v>99.97844397362282</v>
      </c>
      <c r="G21" s="23"/>
      <c r="H21" s="15"/>
      <c r="I21" s="15"/>
      <c r="J21" s="15"/>
    </row>
    <row r="22" spans="2:10" ht="18.75" customHeight="1">
      <c r="B22" s="9"/>
      <c r="C22" s="34" t="s">
        <v>20</v>
      </c>
      <c r="D22" s="42">
        <f t="shared" si="1"/>
        <v>5551.400000000001</v>
      </c>
      <c r="E22" s="42">
        <f t="shared" si="1"/>
        <v>4734.8</v>
      </c>
      <c r="F22" s="42">
        <f t="shared" si="0"/>
        <v>85.29019706740641</v>
      </c>
      <c r="G22" s="23"/>
      <c r="H22" s="15"/>
      <c r="I22" s="15"/>
      <c r="J22" s="15"/>
    </row>
    <row r="23" spans="2:10" ht="51.75" customHeight="1">
      <c r="B23" s="9" t="s">
        <v>9</v>
      </c>
      <c r="C23" s="43" t="s">
        <v>30</v>
      </c>
      <c r="D23" s="41">
        <f>D24+D25</f>
        <v>0</v>
      </c>
      <c r="E23" s="41">
        <f>E24+E25</f>
        <v>0</v>
      </c>
      <c r="F23" s="41">
        <v>0</v>
      </c>
      <c r="G23" s="23"/>
      <c r="H23" s="15"/>
      <c r="I23" s="15"/>
      <c r="J23" s="15"/>
    </row>
    <row r="24" spans="2:10" ht="18" customHeight="1">
      <c r="B24" s="9"/>
      <c r="C24" s="32" t="s">
        <v>26</v>
      </c>
      <c r="D24" s="41">
        <v>0</v>
      </c>
      <c r="E24" s="41">
        <v>0</v>
      </c>
      <c r="F24" s="41">
        <v>0</v>
      </c>
      <c r="G24" s="23"/>
      <c r="H24" s="15"/>
      <c r="I24" s="15"/>
      <c r="J24" s="15"/>
    </row>
    <row r="25" spans="2:10" ht="17.25" customHeight="1">
      <c r="B25" s="9"/>
      <c r="C25" s="32" t="s">
        <v>27</v>
      </c>
      <c r="D25" s="41">
        <v>0</v>
      </c>
      <c r="E25" s="41">
        <v>0</v>
      </c>
      <c r="F25" s="41">
        <v>0</v>
      </c>
      <c r="G25" s="23"/>
      <c r="H25" s="15"/>
      <c r="I25" s="15"/>
      <c r="J25" s="15"/>
    </row>
    <row r="26" spans="2:10" ht="17.25" customHeight="1">
      <c r="B26" s="9"/>
      <c r="C26" s="44" t="s">
        <v>31</v>
      </c>
      <c r="D26" s="41">
        <f>D27+D28</f>
        <v>780</v>
      </c>
      <c r="E26" s="41">
        <f>E27+E28</f>
        <v>720</v>
      </c>
      <c r="F26" s="41">
        <f t="shared" si="0"/>
        <v>92.3076923076923</v>
      </c>
      <c r="G26" s="23"/>
      <c r="H26" s="15"/>
      <c r="I26" s="15"/>
      <c r="J26" s="15"/>
    </row>
    <row r="27" spans="2:10" ht="17.25" customHeight="1">
      <c r="B27" s="9"/>
      <c r="C27" s="44" t="s">
        <v>32</v>
      </c>
      <c r="D27" s="41">
        <v>0</v>
      </c>
      <c r="E27" s="41">
        <v>0</v>
      </c>
      <c r="F27" s="41">
        <v>0</v>
      </c>
      <c r="G27" s="23"/>
      <c r="H27" s="15"/>
      <c r="I27" s="15"/>
      <c r="J27" s="15"/>
    </row>
    <row r="28" spans="2:10" ht="17.25" customHeight="1">
      <c r="B28" s="9"/>
      <c r="C28" s="44" t="s">
        <v>33</v>
      </c>
      <c r="D28" s="41">
        <v>780</v>
      </c>
      <c r="E28" s="41">
        <v>720</v>
      </c>
      <c r="F28" s="41">
        <f t="shared" si="0"/>
        <v>92.3076923076923</v>
      </c>
      <c r="G28" s="23"/>
      <c r="H28" s="15"/>
      <c r="I28" s="15"/>
      <c r="J28" s="15"/>
    </row>
    <row r="29" spans="2:10" ht="63" customHeight="1">
      <c r="B29" s="9" t="s">
        <v>8</v>
      </c>
      <c r="C29" s="44" t="s">
        <v>28</v>
      </c>
      <c r="D29" s="41">
        <f>D30+D31</f>
        <v>62598.1</v>
      </c>
      <c r="E29" s="41">
        <f>E30+E31</f>
        <v>61889.2</v>
      </c>
      <c r="F29" s="41">
        <f t="shared" si="0"/>
        <v>98.8675375131194</v>
      </c>
      <c r="G29" s="23"/>
      <c r="H29" s="15"/>
      <c r="I29" s="15"/>
      <c r="J29" s="15"/>
    </row>
    <row r="30" spans="2:10" ht="15" customHeight="1">
      <c r="B30" s="9"/>
      <c r="C30" s="32" t="s">
        <v>26</v>
      </c>
      <c r="D30" s="41">
        <v>60000</v>
      </c>
      <c r="E30" s="41">
        <v>60000</v>
      </c>
      <c r="F30" s="41">
        <f t="shared" si="0"/>
        <v>100</v>
      </c>
      <c r="G30" s="23"/>
      <c r="H30" s="15"/>
      <c r="I30" s="15"/>
      <c r="J30" s="15"/>
    </row>
    <row r="31" spans="2:10" ht="16.5" customHeight="1">
      <c r="B31" s="9"/>
      <c r="C31" s="32" t="s">
        <v>27</v>
      </c>
      <c r="D31" s="41">
        <v>2598.1</v>
      </c>
      <c r="E31" s="41">
        <v>1889.2</v>
      </c>
      <c r="F31" s="41">
        <f t="shared" si="0"/>
        <v>72.71467610946462</v>
      </c>
      <c r="G31" s="23"/>
      <c r="H31" s="15"/>
      <c r="I31" s="15"/>
      <c r="J31" s="15"/>
    </row>
    <row r="32" spans="2:10" ht="79.5" customHeight="1">
      <c r="B32" s="9" t="s">
        <v>10</v>
      </c>
      <c r="C32" s="44" t="s">
        <v>34</v>
      </c>
      <c r="D32" s="41">
        <f>D33+D34</f>
        <v>44531.7</v>
      </c>
      <c r="E32" s="41">
        <f>E33+E34</f>
        <v>44458.3</v>
      </c>
      <c r="F32" s="41">
        <f t="shared" si="0"/>
        <v>99.83517359543876</v>
      </c>
      <c r="G32" s="23"/>
      <c r="H32" s="15"/>
      <c r="I32" s="15"/>
      <c r="J32" s="15"/>
    </row>
    <row r="33" spans="2:10" ht="18" customHeight="1">
      <c r="B33" s="9"/>
      <c r="C33" s="32" t="s">
        <v>26</v>
      </c>
      <c r="D33" s="41">
        <v>43000</v>
      </c>
      <c r="E33" s="41">
        <v>42974.3</v>
      </c>
      <c r="F33" s="41">
        <f t="shared" si="0"/>
        <v>99.94023255813954</v>
      </c>
      <c r="G33" s="23"/>
      <c r="H33" s="15"/>
      <c r="I33" s="15"/>
      <c r="J33" s="15"/>
    </row>
    <row r="34" spans="2:10" ht="21" customHeight="1">
      <c r="B34" s="9"/>
      <c r="C34" s="32" t="s">
        <v>27</v>
      </c>
      <c r="D34" s="41">
        <v>1531.7</v>
      </c>
      <c r="E34" s="41">
        <v>1484</v>
      </c>
      <c r="F34" s="41">
        <f t="shared" si="0"/>
        <v>96.88581314878893</v>
      </c>
      <c r="G34" s="23"/>
      <c r="H34" s="15"/>
      <c r="I34" s="15"/>
      <c r="J34" s="15"/>
    </row>
    <row r="35" spans="2:10" ht="33.75" customHeight="1">
      <c r="B35" s="6" t="s">
        <v>4</v>
      </c>
      <c r="C35" s="36" t="s">
        <v>29</v>
      </c>
      <c r="D35" s="41">
        <f>D36+D37</f>
        <v>0</v>
      </c>
      <c r="E35" s="41">
        <f>E36+E37</f>
        <v>0</v>
      </c>
      <c r="F35" s="41">
        <v>0</v>
      </c>
      <c r="G35" s="23"/>
      <c r="H35" s="15"/>
      <c r="I35" s="15"/>
      <c r="J35" s="15"/>
    </row>
    <row r="36" spans="2:10" ht="15.75" customHeight="1">
      <c r="B36" s="6"/>
      <c r="C36" s="32" t="s">
        <v>43</v>
      </c>
      <c r="D36" s="41">
        <v>0</v>
      </c>
      <c r="E36" s="41">
        <v>0</v>
      </c>
      <c r="F36" s="41">
        <v>0</v>
      </c>
      <c r="G36" s="23"/>
      <c r="H36" s="15"/>
      <c r="I36" s="15"/>
      <c r="J36" s="15"/>
    </row>
    <row r="37" spans="2:10" ht="17.25" customHeight="1">
      <c r="B37" s="6"/>
      <c r="C37" s="32" t="s">
        <v>27</v>
      </c>
      <c r="D37" s="41">
        <v>0</v>
      </c>
      <c r="E37" s="41">
        <v>0</v>
      </c>
      <c r="F37" s="41">
        <v>0</v>
      </c>
      <c r="G37" s="23"/>
      <c r="H37" s="15"/>
      <c r="I37" s="15"/>
      <c r="J37" s="15"/>
    </row>
    <row r="38" spans="2:10" ht="69" customHeight="1">
      <c r="B38" s="11"/>
      <c r="C38" s="45" t="s">
        <v>35</v>
      </c>
      <c r="D38" s="41">
        <f>D39+D40</f>
        <v>16825.8</v>
      </c>
      <c r="E38" s="41">
        <f>E39+E40</f>
        <v>16825.8</v>
      </c>
      <c r="F38" s="41">
        <f t="shared" si="0"/>
        <v>100</v>
      </c>
      <c r="G38" s="24"/>
      <c r="H38" s="15"/>
      <c r="I38" s="15"/>
      <c r="J38" s="15"/>
    </row>
    <row r="39" spans="2:10" ht="18.75" customHeight="1">
      <c r="B39" s="11"/>
      <c r="C39" s="32" t="s">
        <v>26</v>
      </c>
      <c r="D39" s="46">
        <v>16224.2</v>
      </c>
      <c r="E39" s="41">
        <v>16224.2</v>
      </c>
      <c r="F39" s="41">
        <f t="shared" si="0"/>
        <v>100</v>
      </c>
      <c r="G39" s="24"/>
      <c r="H39" s="15"/>
      <c r="I39" s="15"/>
      <c r="J39" s="15"/>
    </row>
    <row r="40" spans="2:10" ht="18.75" customHeight="1">
      <c r="B40" s="11"/>
      <c r="C40" s="32" t="s">
        <v>27</v>
      </c>
      <c r="D40" s="46">
        <v>601.6</v>
      </c>
      <c r="E40" s="41">
        <v>601.6</v>
      </c>
      <c r="F40" s="41">
        <f t="shared" si="0"/>
        <v>100</v>
      </c>
      <c r="G40" s="24"/>
      <c r="H40" s="15"/>
      <c r="I40" s="15"/>
      <c r="J40" s="15"/>
    </row>
    <row r="41" spans="2:10" ht="71.25" customHeight="1">
      <c r="B41" s="11"/>
      <c r="C41" s="45" t="s">
        <v>36</v>
      </c>
      <c r="D41" s="41">
        <f>D42+D43</f>
        <v>40</v>
      </c>
      <c r="E41" s="41">
        <f>E42+E43</f>
        <v>40</v>
      </c>
      <c r="F41" s="41">
        <f t="shared" si="0"/>
        <v>100</v>
      </c>
      <c r="G41" s="24"/>
      <c r="H41" s="15"/>
      <c r="I41" s="15"/>
      <c r="J41" s="15"/>
    </row>
    <row r="42" spans="2:10" ht="18.75" customHeight="1">
      <c r="B42" s="11"/>
      <c r="C42" s="44" t="s">
        <v>32</v>
      </c>
      <c r="D42" s="41">
        <v>0</v>
      </c>
      <c r="E42" s="41">
        <v>0</v>
      </c>
      <c r="F42" s="41">
        <v>0</v>
      </c>
      <c r="G42" s="24"/>
      <c r="H42" s="15"/>
      <c r="I42" s="15"/>
      <c r="J42" s="15"/>
    </row>
    <row r="43" spans="2:10" ht="18.75" customHeight="1">
      <c r="B43" s="11"/>
      <c r="C43" s="44" t="s">
        <v>33</v>
      </c>
      <c r="D43" s="41">
        <v>40</v>
      </c>
      <c r="E43" s="41">
        <v>40</v>
      </c>
      <c r="F43" s="41">
        <f t="shared" si="0"/>
        <v>100</v>
      </c>
      <c r="G43" s="24"/>
      <c r="H43" s="15"/>
      <c r="I43" s="15"/>
      <c r="J43" s="15"/>
    </row>
    <row r="44" spans="2:10" ht="18.75" customHeight="1">
      <c r="B44" s="11"/>
      <c r="C44" s="47"/>
      <c r="D44" s="39"/>
      <c r="E44" s="39"/>
      <c r="F44" s="39"/>
      <c r="G44" s="24"/>
      <c r="H44" s="15"/>
      <c r="I44" s="15"/>
      <c r="J44" s="15"/>
    </row>
    <row r="45" spans="2:10" ht="17.25" customHeight="1">
      <c r="B45" s="11"/>
      <c r="C45" s="56" t="s">
        <v>45</v>
      </c>
      <c r="D45" s="56"/>
      <c r="E45" s="56"/>
      <c r="F45" s="56"/>
      <c r="G45" s="24"/>
      <c r="H45" s="15"/>
      <c r="I45" s="15"/>
      <c r="J45" s="15"/>
    </row>
    <row r="46" spans="2:10" ht="21" customHeight="1">
      <c r="B46" s="11"/>
      <c r="C46" s="38" t="s">
        <v>25</v>
      </c>
      <c r="D46" s="39"/>
      <c r="E46" s="39"/>
      <c r="F46" s="39"/>
      <c r="G46" s="24"/>
      <c r="H46" s="15"/>
      <c r="I46" s="15"/>
      <c r="J46" s="15"/>
    </row>
    <row r="47" spans="2:10" ht="15.75">
      <c r="B47" s="11"/>
      <c r="C47" s="38" t="s">
        <v>38</v>
      </c>
      <c r="D47" s="39"/>
      <c r="E47" s="39"/>
      <c r="F47" s="39"/>
      <c r="G47" s="24"/>
      <c r="H47" s="15"/>
      <c r="I47" s="15"/>
      <c r="J47" s="15"/>
    </row>
    <row r="48" spans="2:10" ht="15.75">
      <c r="B48" s="11"/>
      <c r="C48" s="16"/>
      <c r="D48" s="13"/>
      <c r="E48" s="13"/>
      <c r="F48" s="17"/>
      <c r="G48" s="15"/>
      <c r="H48" s="15"/>
      <c r="I48" s="15"/>
      <c r="J48" s="15"/>
    </row>
    <row r="49" spans="2:10" ht="66" customHeight="1">
      <c r="B49" s="11"/>
      <c r="C49" s="12"/>
      <c r="D49" s="13"/>
      <c r="E49" s="13"/>
      <c r="F49" s="14"/>
      <c r="G49" s="15"/>
      <c r="H49" s="15"/>
      <c r="I49" s="15"/>
      <c r="J49" s="15"/>
    </row>
    <row r="50" spans="2:4" ht="15.75">
      <c r="B50" s="2"/>
      <c r="C50" s="2"/>
      <c r="D50" s="2"/>
    </row>
    <row r="51" ht="15.75">
      <c r="D51" s="4"/>
    </row>
    <row r="52" ht="15.75">
      <c r="D52" s="2"/>
    </row>
    <row r="53" ht="15.75">
      <c r="D53" s="2"/>
    </row>
    <row r="54" ht="15.75">
      <c r="D54" s="2"/>
    </row>
    <row r="55" ht="15.75">
      <c r="D55" s="2"/>
    </row>
    <row r="56" ht="15.75">
      <c r="D56" s="2"/>
    </row>
    <row r="57" ht="15.75">
      <c r="D57" s="2"/>
    </row>
    <row r="58" ht="15.75">
      <c r="D58" s="4"/>
    </row>
    <row r="59" ht="15.75">
      <c r="D59" s="2"/>
    </row>
    <row r="60" ht="15.75">
      <c r="D60" s="2"/>
    </row>
    <row r="61" ht="15.75">
      <c r="D61" s="2"/>
    </row>
    <row r="62" ht="15.75">
      <c r="D62" s="2"/>
    </row>
    <row r="63" ht="15.75">
      <c r="D63" s="2"/>
    </row>
    <row r="64" ht="15.75">
      <c r="D64" s="2"/>
    </row>
    <row r="65" ht="15.75">
      <c r="D65" s="2"/>
    </row>
    <row r="66" ht="15.75">
      <c r="D66" s="2"/>
    </row>
    <row r="67" ht="15.75">
      <c r="D67" s="2"/>
    </row>
    <row r="68" ht="15.75">
      <c r="D68" s="2"/>
    </row>
    <row r="69" ht="15.75">
      <c r="D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  <row r="77" ht="15.75">
      <c r="D77" s="2"/>
    </row>
    <row r="78" ht="15.75">
      <c r="D78" s="2"/>
    </row>
    <row r="79" ht="15.75">
      <c r="D79" s="2"/>
    </row>
  </sheetData>
  <sheetProtection/>
  <mergeCells count="8">
    <mergeCell ref="B4:B5"/>
    <mergeCell ref="C4:C5"/>
    <mergeCell ref="D4:D5"/>
    <mergeCell ref="C2:F2"/>
    <mergeCell ref="C45:F45"/>
    <mergeCell ref="D1:G1"/>
    <mergeCell ref="E4:E5"/>
    <mergeCell ref="F4:F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2021-06-01T08:21:17Z</cp:lastPrinted>
  <dcterms:created xsi:type="dcterms:W3CDTF">2007-11-06T05:02:27Z</dcterms:created>
  <dcterms:modified xsi:type="dcterms:W3CDTF">2022-03-30T04:59:24Z</dcterms:modified>
  <cp:category/>
  <cp:version/>
  <cp:contentType/>
  <cp:contentStatus/>
</cp:coreProperties>
</file>