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-2023." sheetId="1" r:id="rId1"/>
  </sheets>
  <definedNames>
    <definedName name="_xlnm.Print_Area" localSheetId="0">'доходы 2022-2023.'!$A$1:$I$44</definedName>
  </definedNames>
  <calcPr fullCalcOnLoad="1"/>
</workbook>
</file>

<file path=xl/sharedStrings.xml><?xml version="1.0" encoding="utf-8"?>
<sst xmlns="http://schemas.openxmlformats.org/spreadsheetml/2006/main" count="90" uniqueCount="82">
  <si>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</si>
  <si>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</si>
  <si>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</si>
  <si>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</si>
  <si>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</si>
  <si>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</si>
  <si>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</si>
  <si>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</si>
  <si>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</si>
  <si>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</si>
  <si>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</si>
  <si>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</si>
  <si>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</si>
  <si>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</si>
  <si>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</si>
  <si>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</si>
  <si>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</si>
  <si>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</si>
  <si>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</si>
  <si>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</si>
  <si>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</si>
  <si>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</si>
  <si>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</si>
  <si>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</si>
  <si>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</si>
  <si>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</si>
  <si>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</si>
  <si>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</si>
  <si>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</si>
  <si>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</si>
  <si>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</si>
  <si>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</si>
  <si>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</si>
  <si>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</si>
  <si>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</si>
  <si>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</si>
  <si>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</si>
  <si>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</si>
  <si>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</si>
  <si>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</si>
  <si>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</si>
  <si>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</si>
  <si>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</si>
  <si>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</si>
  <si>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</si>
  <si>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</si>
  <si>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</si>
  <si>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</si>
  <si>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</si>
  <si>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</si>
  <si>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</si>
  <si>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</si>
  <si>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</si>
  <si>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</si>
  <si>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</si>
  <si>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</si>
  <si>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</si>
  <si>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</si>
  <si>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</si>
  <si>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</si>
  <si>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</si>
  <si>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</si>
  <si>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</si>
  <si>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</si>
  <si>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</si>
  <si>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>204 00000 00 0000 000</t>
  </si>
  <si>
    <t>Безвозмездные поступления от негосударственных организаций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</si>
  <si>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</si>
  <si>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</si>
  <si>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</si>
  <si>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</si>
  <si>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</si>
  <si>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2022 год</t>
  </si>
  <si>
    <t xml:space="preserve">Прогнозируемое поступление доходов в  бюджет города Ливны на плановый период 2022 и 2023 годов                                                                               </t>
  </si>
  <si>
    <t>2023 год</t>
  </si>
  <si>
    <t>Налог, взимаемый в связи с применением упрощенной системы налогообложения</t>
  </si>
  <si>
    <t xml:space="preserve"> 105 01000 00 0000 110</t>
  </si>
  <si>
    <t>Налог на доходы физических лиц                                (дополнительный норматив отчислений 13% -2022г.,14% - 2023 г)</t>
  </si>
  <si>
    <t>Бюджет</t>
  </si>
  <si>
    <t>Поправки</t>
  </si>
  <si>
    <t>Бюджет с поправками</t>
  </si>
  <si>
    <t>Приложение 3  к решению Ливенского городского Совета народных депутатов   от         июля  2021 г. №                  - ГС "Приложение 8  к решению Ливенского городкого Совета народных депутатов от  23   декабря 2020 г. №  54/585-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</si>
</sst>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0" fontId="6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2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6"/>
  <sheetViews>
    <sheetView tabSelected="1" view="pageBreakPreview" zoomScaleSheetLayoutView="100" zoomScalePageLayoutView="0" workbookViewId="0" topLeftCell="A1">
      <selection activeCell="H6" sqref="H6:I44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7.875" style="1" customWidth="1"/>
    <col min="4" max="4" width="14.125" style="11" customWidth="1"/>
    <col min="5" max="5" width="12.375" style="10" customWidth="1"/>
    <col min="6" max="6" width="14.125" style="10" customWidth="1"/>
    <col min="7" max="7" width="11.875" style="10" customWidth="1"/>
    <col min="8" max="8" width="11.25390625" style="10" customWidth="1"/>
    <col min="9" max="9" width="15.00390625" style="10" customWidth="1"/>
    <col min="10" max="10" width="13.00390625" style="1" customWidth="1"/>
    <col min="11" max="11" width="9.125" style="1" customWidth="1"/>
    <col min="12" max="12" width="17.75390625" style="1" customWidth="1"/>
    <col min="13" max="16384" width="9.125" style="1" customWidth="1"/>
  </cols>
  <sheetData>
    <row r="1" spans="2:9" ht="132.75" customHeight="1">
      <c r="B1" s="10"/>
      <c r="C1" s="12"/>
      <c r="D1" s="53"/>
      <c r="E1" s="53"/>
      <c r="F1" s="53"/>
      <c r="G1" s="70" t="s">
        <v>81</v>
      </c>
      <c r="H1" s="70"/>
      <c r="I1" s="70"/>
    </row>
    <row r="2" spans="2:9" ht="27" customHeight="1">
      <c r="B2" s="71" t="s">
        <v>73</v>
      </c>
      <c r="C2" s="71"/>
      <c r="D2" s="71"/>
      <c r="E2" s="71"/>
      <c r="F2" s="71"/>
      <c r="G2" s="71"/>
      <c r="H2" s="71"/>
      <c r="I2" s="71"/>
    </row>
    <row r="3" spans="2:12" ht="18" customHeight="1">
      <c r="B3" s="45"/>
      <c r="C3" s="45"/>
      <c r="D3" s="10"/>
      <c r="H3" s="13"/>
      <c r="I3" s="46" t="s">
        <v>51</v>
      </c>
      <c r="J3" s="54"/>
      <c r="K3" s="54"/>
      <c r="L3" s="54"/>
    </row>
    <row r="4" spans="2:9" ht="17.25" customHeight="1">
      <c r="B4" s="65" t="s">
        <v>0</v>
      </c>
      <c r="C4" s="65" t="s">
        <v>1</v>
      </c>
      <c r="D4" s="67" t="s">
        <v>72</v>
      </c>
      <c r="E4" s="68"/>
      <c r="F4" s="69"/>
      <c r="G4" s="67" t="s">
        <v>74</v>
      </c>
      <c r="H4" s="68"/>
      <c r="I4" s="69"/>
    </row>
    <row r="5" spans="2:9" ht="34.5" customHeight="1">
      <c r="B5" s="66"/>
      <c r="C5" s="66"/>
      <c r="D5" s="55" t="s">
        <v>78</v>
      </c>
      <c r="E5" s="56" t="s">
        <v>79</v>
      </c>
      <c r="F5" s="56" t="s">
        <v>80</v>
      </c>
      <c r="G5" s="55" t="s">
        <v>78</v>
      </c>
      <c r="H5" s="56" t="s">
        <v>79</v>
      </c>
      <c r="I5" s="56" t="s">
        <v>80</v>
      </c>
    </row>
    <row r="6" spans="2:12" ht="23.25" customHeight="1">
      <c r="B6" s="3" t="s">
        <v>2</v>
      </c>
      <c r="C6" s="3" t="s">
        <v>3</v>
      </c>
      <c r="D6" s="18">
        <f>D7+D11+D12+D13+D15+D17+D19+D22+D25+D31+D33+D36+D38</f>
        <v>367860.8</v>
      </c>
      <c r="E6" s="57">
        <f>E7+E11+E12+E13+E15+E17+E19+E22+E25+E31+E33+E36+E38</f>
        <v>0</v>
      </c>
      <c r="F6" s="58">
        <f>D6+E6</f>
        <v>367860.8</v>
      </c>
      <c r="G6" s="18">
        <f>G7+G11+G12+G13+G15+G17+G19+G22+G25+G31+G33+G36+G38</f>
        <v>384976.8</v>
      </c>
      <c r="H6" s="57">
        <f>H7+H11+H12+H13+H15+H17+H19+H22+H25+H31+H33+H36+H38</f>
        <v>0</v>
      </c>
      <c r="I6" s="62">
        <f>G6+H6</f>
        <v>384976.8</v>
      </c>
      <c r="J6" s="22"/>
      <c r="K6" s="22"/>
      <c r="L6" s="22"/>
    </row>
    <row r="7" spans="2:12" ht="20.25" customHeight="1">
      <c r="B7" s="3" t="s">
        <v>4</v>
      </c>
      <c r="C7" s="5" t="s">
        <v>5</v>
      </c>
      <c r="D7" s="39">
        <f>D8+D9+D10</f>
        <v>226888.2</v>
      </c>
      <c r="E7" s="57">
        <f>E8+E9+E10</f>
        <v>0</v>
      </c>
      <c r="F7" s="58">
        <f aca="true" t="shared" si="0" ref="F7:F44">D7+E7</f>
        <v>226888.2</v>
      </c>
      <c r="G7" s="39">
        <f>G8+G9+G10</f>
        <v>243115</v>
      </c>
      <c r="H7" s="57">
        <f>H8+H9+H10</f>
        <v>0</v>
      </c>
      <c r="I7" s="62">
        <f aca="true" t="shared" si="1" ref="I7:I44">G7+H7</f>
        <v>243115</v>
      </c>
      <c r="J7" s="26"/>
      <c r="K7" s="22"/>
      <c r="L7" s="22"/>
    </row>
    <row r="8" spans="2:12" ht="18" customHeight="1">
      <c r="B8" s="21" t="s">
        <v>4</v>
      </c>
      <c r="C8" s="50" t="s">
        <v>60</v>
      </c>
      <c r="D8" s="20">
        <v>103131</v>
      </c>
      <c r="E8" s="59">
        <v>0</v>
      </c>
      <c r="F8" s="60">
        <f t="shared" si="0"/>
        <v>103131</v>
      </c>
      <c r="G8" s="20">
        <v>107256.6</v>
      </c>
      <c r="H8" s="59">
        <v>0</v>
      </c>
      <c r="I8" s="63">
        <f t="shared" si="1"/>
        <v>107256.6</v>
      </c>
      <c r="J8" s="26"/>
      <c r="K8" s="22"/>
      <c r="L8" s="22"/>
    </row>
    <row r="9" spans="2:12" ht="32.25" customHeight="1">
      <c r="B9" s="21" t="s">
        <v>4</v>
      </c>
      <c r="C9" s="50" t="s">
        <v>64</v>
      </c>
      <c r="D9" s="20">
        <v>34377</v>
      </c>
      <c r="E9" s="59">
        <v>0</v>
      </c>
      <c r="F9" s="60">
        <f t="shared" si="0"/>
        <v>34377</v>
      </c>
      <c r="G9" s="20">
        <v>35752.2</v>
      </c>
      <c r="H9" s="59">
        <v>0</v>
      </c>
      <c r="I9" s="63">
        <f t="shared" si="1"/>
        <v>35752.2</v>
      </c>
      <c r="J9" s="23"/>
      <c r="K9" s="23"/>
      <c r="L9" s="23"/>
    </row>
    <row r="10" spans="2:12" ht="48" customHeight="1">
      <c r="B10" s="21" t="s">
        <v>4</v>
      </c>
      <c r="C10" s="50" t="s">
        <v>77</v>
      </c>
      <c r="D10" s="20">
        <v>89380.2</v>
      </c>
      <c r="E10" s="59">
        <v>0</v>
      </c>
      <c r="F10" s="60">
        <f t="shared" si="0"/>
        <v>89380.2</v>
      </c>
      <c r="G10" s="20">
        <v>100106.2</v>
      </c>
      <c r="H10" s="59">
        <v>0</v>
      </c>
      <c r="I10" s="63">
        <f t="shared" si="1"/>
        <v>100106.2</v>
      </c>
      <c r="J10" s="23"/>
      <c r="K10" s="23"/>
      <c r="L10" s="23"/>
    </row>
    <row r="11" spans="2:12" ht="46.5" customHeight="1">
      <c r="B11" s="27" t="s">
        <v>39</v>
      </c>
      <c r="C11" s="28" t="s">
        <v>40</v>
      </c>
      <c r="D11" s="51">
        <v>3541.4</v>
      </c>
      <c r="E11" s="51">
        <v>0</v>
      </c>
      <c r="F11" s="58">
        <f t="shared" si="0"/>
        <v>3541.4</v>
      </c>
      <c r="G11" s="51">
        <v>3654.6</v>
      </c>
      <c r="H11" s="51">
        <v>0</v>
      </c>
      <c r="I11" s="62">
        <f t="shared" si="1"/>
        <v>3654.6</v>
      </c>
      <c r="J11" s="23"/>
      <c r="K11" s="23"/>
      <c r="L11" s="23"/>
    </row>
    <row r="12" spans="2:12" ht="36" customHeight="1">
      <c r="B12" s="3" t="s">
        <v>76</v>
      </c>
      <c r="C12" s="5" t="s">
        <v>75</v>
      </c>
      <c r="D12" s="39">
        <v>37746</v>
      </c>
      <c r="E12" s="57">
        <v>0</v>
      </c>
      <c r="F12" s="58">
        <f t="shared" si="0"/>
        <v>37746</v>
      </c>
      <c r="G12" s="39">
        <v>37746</v>
      </c>
      <c r="H12" s="57">
        <v>0</v>
      </c>
      <c r="I12" s="62">
        <f t="shared" si="1"/>
        <v>37746</v>
      </c>
      <c r="J12" s="23"/>
      <c r="K12" s="23"/>
      <c r="L12" s="23"/>
    </row>
    <row r="13" spans="2:12" ht="35.25" customHeight="1">
      <c r="B13" s="3" t="s">
        <v>6</v>
      </c>
      <c r="C13" s="5" t="s">
        <v>7</v>
      </c>
      <c r="D13" s="39">
        <f>D14</f>
        <v>0</v>
      </c>
      <c r="E13" s="57">
        <f>E14</f>
        <v>0</v>
      </c>
      <c r="F13" s="58">
        <f t="shared" si="0"/>
        <v>0</v>
      </c>
      <c r="G13" s="39">
        <f>G14</f>
        <v>0</v>
      </c>
      <c r="H13" s="57">
        <f>H14</f>
        <v>0</v>
      </c>
      <c r="I13" s="62">
        <f t="shared" si="1"/>
        <v>0</v>
      </c>
      <c r="J13" s="23"/>
      <c r="K13" s="23"/>
      <c r="L13" s="23"/>
    </row>
    <row r="14" spans="2:12" ht="30" customHeight="1">
      <c r="B14" s="30" t="s">
        <v>43</v>
      </c>
      <c r="C14" s="29" t="s">
        <v>7</v>
      </c>
      <c r="D14" s="20">
        <v>0</v>
      </c>
      <c r="E14" s="59">
        <v>0</v>
      </c>
      <c r="F14" s="58">
        <f t="shared" si="0"/>
        <v>0</v>
      </c>
      <c r="G14" s="20">
        <v>0</v>
      </c>
      <c r="H14" s="59">
        <v>0</v>
      </c>
      <c r="I14" s="63">
        <f t="shared" si="1"/>
        <v>0</v>
      </c>
      <c r="J14" s="23"/>
      <c r="K14" s="23"/>
      <c r="L14" s="23"/>
    </row>
    <row r="15" spans="2:12" ht="15.75" customHeight="1">
      <c r="B15" s="36" t="s">
        <v>44</v>
      </c>
      <c r="C15" s="24" t="s">
        <v>45</v>
      </c>
      <c r="D15" s="48">
        <f>D16</f>
        <v>600</v>
      </c>
      <c r="E15" s="51">
        <f>E16</f>
        <v>0</v>
      </c>
      <c r="F15" s="58">
        <f t="shared" si="0"/>
        <v>600</v>
      </c>
      <c r="G15" s="48">
        <f>G16</f>
        <v>650</v>
      </c>
      <c r="H15" s="51">
        <f>H16</f>
        <v>0</v>
      </c>
      <c r="I15" s="62">
        <f t="shared" si="1"/>
        <v>650</v>
      </c>
      <c r="J15" s="23"/>
      <c r="K15" s="23"/>
      <c r="L15" s="23"/>
    </row>
    <row r="16" spans="2:12" ht="15" customHeight="1">
      <c r="B16" s="30" t="s">
        <v>46</v>
      </c>
      <c r="C16" s="29" t="s">
        <v>45</v>
      </c>
      <c r="D16" s="20">
        <v>600</v>
      </c>
      <c r="E16" s="59">
        <v>0</v>
      </c>
      <c r="F16" s="60">
        <f t="shared" si="0"/>
        <v>600</v>
      </c>
      <c r="G16" s="20">
        <v>650</v>
      </c>
      <c r="H16" s="59">
        <v>0</v>
      </c>
      <c r="I16" s="63">
        <f t="shared" si="1"/>
        <v>650</v>
      </c>
      <c r="J16" s="23"/>
      <c r="K16" s="23"/>
      <c r="L16" s="23"/>
    </row>
    <row r="17" spans="2:12" ht="33" customHeight="1">
      <c r="B17" s="27" t="s">
        <v>41</v>
      </c>
      <c r="C17" s="24" t="s">
        <v>37</v>
      </c>
      <c r="D17" s="48">
        <f>D18</f>
        <v>3350</v>
      </c>
      <c r="E17" s="51">
        <f>E18</f>
        <v>0</v>
      </c>
      <c r="F17" s="58">
        <f t="shared" si="0"/>
        <v>3350</v>
      </c>
      <c r="G17" s="48">
        <f>G18</f>
        <v>3400</v>
      </c>
      <c r="H17" s="51">
        <f>H18</f>
        <v>0</v>
      </c>
      <c r="I17" s="62">
        <f t="shared" si="1"/>
        <v>3400</v>
      </c>
      <c r="J17" s="23"/>
      <c r="K17" s="23"/>
      <c r="L17" s="23"/>
    </row>
    <row r="18" spans="2:12" ht="46.5" customHeight="1">
      <c r="B18" s="21" t="s">
        <v>36</v>
      </c>
      <c r="C18" s="29" t="s">
        <v>42</v>
      </c>
      <c r="D18" s="47">
        <v>3350</v>
      </c>
      <c r="E18" s="61">
        <v>0</v>
      </c>
      <c r="F18" s="60">
        <f t="shared" si="0"/>
        <v>3350</v>
      </c>
      <c r="G18" s="47">
        <v>3400</v>
      </c>
      <c r="H18" s="61">
        <v>0</v>
      </c>
      <c r="I18" s="63">
        <f t="shared" si="1"/>
        <v>3400</v>
      </c>
      <c r="J18" s="17"/>
      <c r="K18" s="17"/>
      <c r="L18" s="17"/>
    </row>
    <row r="19" spans="2:9" ht="21" customHeight="1">
      <c r="B19" s="3" t="s">
        <v>8</v>
      </c>
      <c r="C19" s="6" t="s">
        <v>9</v>
      </c>
      <c r="D19" s="39">
        <f>D20+D21</f>
        <v>35220</v>
      </c>
      <c r="E19" s="57">
        <f>E20+E21</f>
        <v>0</v>
      </c>
      <c r="F19" s="58">
        <f t="shared" si="0"/>
        <v>35220</v>
      </c>
      <c r="G19" s="39">
        <f>G20+G21</f>
        <v>35800</v>
      </c>
      <c r="H19" s="57">
        <f>H20+H21</f>
        <v>0</v>
      </c>
      <c r="I19" s="62">
        <f t="shared" si="1"/>
        <v>35800</v>
      </c>
    </row>
    <row r="20" spans="2:9" ht="21" customHeight="1">
      <c r="B20" s="2" t="s">
        <v>10</v>
      </c>
      <c r="C20" s="7" t="s">
        <v>11</v>
      </c>
      <c r="D20" s="19">
        <v>7920</v>
      </c>
      <c r="E20" s="59">
        <v>0</v>
      </c>
      <c r="F20" s="60">
        <f t="shared" si="0"/>
        <v>7920</v>
      </c>
      <c r="G20" s="19">
        <v>8500</v>
      </c>
      <c r="H20" s="59">
        <v>0</v>
      </c>
      <c r="I20" s="63">
        <f t="shared" si="1"/>
        <v>8500</v>
      </c>
    </row>
    <row r="21" spans="2:9" ht="31.5" customHeight="1">
      <c r="B21" s="25" t="s">
        <v>54</v>
      </c>
      <c r="C21" s="8" t="s">
        <v>12</v>
      </c>
      <c r="D21" s="20">
        <v>27300</v>
      </c>
      <c r="E21" s="59">
        <v>0</v>
      </c>
      <c r="F21" s="60">
        <f t="shared" si="0"/>
        <v>27300</v>
      </c>
      <c r="G21" s="20">
        <v>27300</v>
      </c>
      <c r="H21" s="59">
        <v>0</v>
      </c>
      <c r="I21" s="63">
        <f t="shared" si="1"/>
        <v>27300</v>
      </c>
    </row>
    <row r="22" spans="2:9" ht="21.75" customHeight="1">
      <c r="B22" s="36" t="s">
        <v>69</v>
      </c>
      <c r="C22" s="6" t="s">
        <v>13</v>
      </c>
      <c r="D22" s="18">
        <f>D23+D24</f>
        <v>9000</v>
      </c>
      <c r="E22" s="57">
        <f>E23+E24</f>
        <v>0</v>
      </c>
      <c r="F22" s="58">
        <f t="shared" si="0"/>
        <v>9000</v>
      </c>
      <c r="G22" s="18">
        <f>G23+G24</f>
        <v>9050</v>
      </c>
      <c r="H22" s="57">
        <f>H23+H24</f>
        <v>0</v>
      </c>
      <c r="I22" s="62">
        <f t="shared" si="1"/>
        <v>9050</v>
      </c>
    </row>
    <row r="23" spans="2:9" ht="62.25" customHeight="1">
      <c r="B23" s="30" t="s">
        <v>67</v>
      </c>
      <c r="C23" s="29" t="s">
        <v>70</v>
      </c>
      <c r="D23" s="19">
        <v>8990</v>
      </c>
      <c r="E23" s="59">
        <v>0</v>
      </c>
      <c r="F23" s="60">
        <f t="shared" si="0"/>
        <v>8990</v>
      </c>
      <c r="G23" s="19">
        <v>9040</v>
      </c>
      <c r="H23" s="59">
        <v>0</v>
      </c>
      <c r="I23" s="63">
        <f t="shared" si="1"/>
        <v>9040</v>
      </c>
    </row>
    <row r="24" spans="2:9" ht="51" customHeight="1">
      <c r="B24" s="30" t="s">
        <v>68</v>
      </c>
      <c r="C24" s="29" t="s">
        <v>71</v>
      </c>
      <c r="D24" s="19">
        <v>10</v>
      </c>
      <c r="E24" s="59">
        <v>0</v>
      </c>
      <c r="F24" s="60">
        <f t="shared" si="0"/>
        <v>10</v>
      </c>
      <c r="G24" s="19">
        <v>10</v>
      </c>
      <c r="H24" s="59">
        <v>0</v>
      </c>
      <c r="I24" s="63">
        <f t="shared" si="1"/>
        <v>10</v>
      </c>
    </row>
    <row r="25" spans="2:9" s="4" customFormat="1" ht="50.25" customHeight="1">
      <c r="B25" s="3" t="s">
        <v>14</v>
      </c>
      <c r="C25" s="5" t="s">
        <v>15</v>
      </c>
      <c r="D25" s="18">
        <f>D26+D27+D28+D29+D30</f>
        <v>43518</v>
      </c>
      <c r="E25" s="57">
        <f>E26+E27+E28+E29+E30</f>
        <v>0</v>
      </c>
      <c r="F25" s="58">
        <f t="shared" si="0"/>
        <v>43518</v>
      </c>
      <c r="G25" s="18">
        <f>G26+G27+G28+G29+G30</f>
        <v>43456</v>
      </c>
      <c r="H25" s="57">
        <f>H26+H27+H28+H29+H30</f>
        <v>0</v>
      </c>
      <c r="I25" s="62">
        <f t="shared" si="1"/>
        <v>43456</v>
      </c>
    </row>
    <row r="26" spans="2:9" s="4" customFormat="1" ht="84.75" customHeight="1">
      <c r="B26" s="21" t="s">
        <v>52</v>
      </c>
      <c r="C26" s="29" t="s">
        <v>53</v>
      </c>
      <c r="D26" s="20">
        <v>166</v>
      </c>
      <c r="E26" s="59">
        <v>0</v>
      </c>
      <c r="F26" s="60">
        <f t="shared" si="0"/>
        <v>166</v>
      </c>
      <c r="G26" s="20">
        <v>151</v>
      </c>
      <c r="H26" s="59">
        <v>0</v>
      </c>
      <c r="I26" s="63">
        <f t="shared" si="1"/>
        <v>151</v>
      </c>
    </row>
    <row r="27" spans="2:9" ht="35.25" customHeight="1">
      <c r="B27" s="9" t="s">
        <v>31</v>
      </c>
      <c r="C27" s="7" t="s">
        <v>32</v>
      </c>
      <c r="D27" s="42">
        <v>31000</v>
      </c>
      <c r="E27" s="49">
        <v>0</v>
      </c>
      <c r="F27" s="60">
        <f t="shared" si="0"/>
        <v>31000</v>
      </c>
      <c r="G27" s="42">
        <v>31000</v>
      </c>
      <c r="H27" s="49">
        <v>0</v>
      </c>
      <c r="I27" s="63">
        <f t="shared" si="1"/>
        <v>31000</v>
      </c>
    </row>
    <row r="28" spans="2:9" ht="24" customHeight="1">
      <c r="B28" s="44" t="s">
        <v>38</v>
      </c>
      <c r="C28" s="7" t="s">
        <v>35</v>
      </c>
      <c r="D28" s="42">
        <v>2399</v>
      </c>
      <c r="E28" s="49">
        <v>0</v>
      </c>
      <c r="F28" s="60">
        <f t="shared" si="0"/>
        <v>2399</v>
      </c>
      <c r="G28" s="42">
        <v>2399</v>
      </c>
      <c r="H28" s="49">
        <v>0</v>
      </c>
      <c r="I28" s="63">
        <f t="shared" si="1"/>
        <v>2399</v>
      </c>
    </row>
    <row r="29" spans="2:9" ht="64.5" customHeight="1">
      <c r="B29" s="2" t="s">
        <v>28</v>
      </c>
      <c r="C29" s="7" t="s">
        <v>29</v>
      </c>
      <c r="D29" s="42">
        <v>8635</v>
      </c>
      <c r="E29" s="49">
        <v>0</v>
      </c>
      <c r="F29" s="60">
        <f t="shared" si="0"/>
        <v>8635</v>
      </c>
      <c r="G29" s="42">
        <v>8626</v>
      </c>
      <c r="H29" s="49">
        <v>0</v>
      </c>
      <c r="I29" s="63">
        <f t="shared" si="1"/>
        <v>8626</v>
      </c>
    </row>
    <row r="30" spans="2:9" ht="115.5" customHeight="1">
      <c r="B30" s="2" t="s">
        <v>49</v>
      </c>
      <c r="C30" s="7" t="s">
        <v>50</v>
      </c>
      <c r="D30" s="42">
        <v>1318</v>
      </c>
      <c r="E30" s="49">
        <v>0</v>
      </c>
      <c r="F30" s="60">
        <f t="shared" si="0"/>
        <v>1318</v>
      </c>
      <c r="G30" s="42">
        <v>1280</v>
      </c>
      <c r="H30" s="49">
        <v>0</v>
      </c>
      <c r="I30" s="63">
        <f t="shared" si="1"/>
        <v>1280</v>
      </c>
    </row>
    <row r="31" spans="2:9" ht="33.75" customHeight="1">
      <c r="B31" s="3" t="s">
        <v>58</v>
      </c>
      <c r="C31" s="5" t="s">
        <v>59</v>
      </c>
      <c r="D31" s="18">
        <f>D32</f>
        <v>67.2</v>
      </c>
      <c r="E31" s="57">
        <f>E32</f>
        <v>0</v>
      </c>
      <c r="F31" s="58">
        <f t="shared" si="0"/>
        <v>67.2</v>
      </c>
      <c r="G31" s="18">
        <f>G32</f>
        <v>70.2</v>
      </c>
      <c r="H31" s="57">
        <f>H32</f>
        <v>0</v>
      </c>
      <c r="I31" s="62">
        <f t="shared" si="1"/>
        <v>70.2</v>
      </c>
    </row>
    <row r="32" spans="2:9" ht="33.75" customHeight="1">
      <c r="B32" s="21" t="s">
        <v>16</v>
      </c>
      <c r="C32" s="29" t="s">
        <v>17</v>
      </c>
      <c r="D32" s="19">
        <v>67.2</v>
      </c>
      <c r="E32" s="59">
        <v>0</v>
      </c>
      <c r="F32" s="60">
        <f t="shared" si="0"/>
        <v>67.2</v>
      </c>
      <c r="G32" s="19">
        <v>70.2</v>
      </c>
      <c r="H32" s="59"/>
      <c r="I32" s="63">
        <f t="shared" si="1"/>
        <v>70.2</v>
      </c>
    </row>
    <row r="33" spans="2:9" ht="37.5" customHeight="1">
      <c r="B33" s="3" t="s">
        <v>18</v>
      </c>
      <c r="C33" s="5" t="s">
        <v>19</v>
      </c>
      <c r="D33" s="18">
        <f>D34+D35</f>
        <v>4400</v>
      </c>
      <c r="E33" s="57">
        <f>E34+E35</f>
        <v>0</v>
      </c>
      <c r="F33" s="58">
        <f t="shared" si="0"/>
        <v>4400</v>
      </c>
      <c r="G33" s="18">
        <f>G34+G35</f>
        <v>4400</v>
      </c>
      <c r="H33" s="57">
        <f>H34+H35</f>
        <v>0</v>
      </c>
      <c r="I33" s="62">
        <f t="shared" si="1"/>
        <v>4400</v>
      </c>
    </row>
    <row r="34" spans="2:9" ht="45" customHeight="1">
      <c r="B34" s="2" t="s">
        <v>30</v>
      </c>
      <c r="C34" s="7" t="s">
        <v>20</v>
      </c>
      <c r="D34" s="42">
        <v>2100</v>
      </c>
      <c r="E34" s="49">
        <v>0</v>
      </c>
      <c r="F34" s="60">
        <f t="shared" si="0"/>
        <v>2100</v>
      </c>
      <c r="G34" s="42">
        <v>2100</v>
      </c>
      <c r="H34" s="49">
        <v>0</v>
      </c>
      <c r="I34" s="63">
        <f t="shared" si="1"/>
        <v>2100</v>
      </c>
    </row>
    <row r="35" spans="2:10" ht="34.5" customHeight="1">
      <c r="B35" s="9" t="s">
        <v>33</v>
      </c>
      <c r="C35" s="7" t="s">
        <v>34</v>
      </c>
      <c r="D35" s="42">
        <v>2300</v>
      </c>
      <c r="E35" s="49">
        <v>0</v>
      </c>
      <c r="F35" s="60">
        <f t="shared" si="0"/>
        <v>2300</v>
      </c>
      <c r="G35" s="42">
        <v>2300</v>
      </c>
      <c r="H35" s="49">
        <v>0</v>
      </c>
      <c r="I35" s="63">
        <f t="shared" si="1"/>
        <v>2300</v>
      </c>
      <c r="J35" s="10"/>
    </row>
    <row r="36" spans="2:9" ht="26.25" customHeight="1">
      <c r="B36" s="3" t="s">
        <v>21</v>
      </c>
      <c r="C36" s="5" t="s">
        <v>22</v>
      </c>
      <c r="D36" s="18">
        <f>D37</f>
        <v>2664</v>
      </c>
      <c r="E36" s="57">
        <f>E37</f>
        <v>0</v>
      </c>
      <c r="F36" s="58">
        <f t="shared" si="0"/>
        <v>2664</v>
      </c>
      <c r="G36" s="18">
        <f>G37</f>
        <v>2768</v>
      </c>
      <c r="H36" s="57">
        <f>H37</f>
        <v>0</v>
      </c>
      <c r="I36" s="62">
        <f t="shared" si="1"/>
        <v>2768</v>
      </c>
    </row>
    <row r="37" spans="2:9" ht="54" customHeight="1">
      <c r="B37" s="21" t="s">
        <v>48</v>
      </c>
      <c r="C37" s="29" t="s">
        <v>47</v>
      </c>
      <c r="D37" s="20">
        <v>2664</v>
      </c>
      <c r="E37" s="59">
        <v>0</v>
      </c>
      <c r="F37" s="60">
        <f t="shared" si="0"/>
        <v>2664</v>
      </c>
      <c r="G37" s="20">
        <v>2768</v>
      </c>
      <c r="H37" s="59">
        <v>0</v>
      </c>
      <c r="I37" s="63">
        <f t="shared" si="1"/>
        <v>2768</v>
      </c>
    </row>
    <row r="38" spans="2:9" ht="24" customHeight="1">
      <c r="B38" s="31" t="s">
        <v>23</v>
      </c>
      <c r="C38" s="32" t="s">
        <v>24</v>
      </c>
      <c r="D38" s="39">
        <v>866</v>
      </c>
      <c r="E38" s="57">
        <v>0</v>
      </c>
      <c r="F38" s="58">
        <f t="shared" si="0"/>
        <v>866</v>
      </c>
      <c r="G38" s="39">
        <v>867</v>
      </c>
      <c r="H38" s="57">
        <v>0</v>
      </c>
      <c r="I38" s="62">
        <f t="shared" si="1"/>
        <v>867</v>
      </c>
    </row>
    <row r="39" spans="2:9" s="16" customFormat="1" ht="26.25" customHeight="1">
      <c r="B39" s="37" t="s">
        <v>25</v>
      </c>
      <c r="C39" s="38" t="s">
        <v>26</v>
      </c>
      <c r="D39" s="39">
        <f>D40+D42+D41+D43</f>
        <v>530535.7</v>
      </c>
      <c r="E39" s="57">
        <f>E40+E42+E41+E43</f>
        <v>-10021.6</v>
      </c>
      <c r="F39" s="58">
        <f t="shared" si="0"/>
        <v>520514.1</v>
      </c>
      <c r="G39" s="39">
        <f>G40+G42+G41+G43</f>
        <v>639407.8</v>
      </c>
      <c r="H39" s="57">
        <f>H40+H42+H41+H43</f>
        <v>-21.6</v>
      </c>
      <c r="I39" s="62">
        <f t="shared" si="1"/>
        <v>639386.2000000001</v>
      </c>
    </row>
    <row r="40" spans="2:9" s="16" customFormat="1" ht="31.5" customHeight="1">
      <c r="B40" s="40" t="s">
        <v>61</v>
      </c>
      <c r="C40" s="43" t="s">
        <v>57</v>
      </c>
      <c r="D40" s="49">
        <v>23867</v>
      </c>
      <c r="E40" s="49">
        <v>0</v>
      </c>
      <c r="F40" s="60">
        <f t="shared" si="0"/>
        <v>23867</v>
      </c>
      <c r="G40" s="49">
        <v>980</v>
      </c>
      <c r="H40" s="49">
        <v>0</v>
      </c>
      <c r="I40" s="63">
        <f t="shared" si="1"/>
        <v>980</v>
      </c>
    </row>
    <row r="41" spans="2:9" s="16" customFormat="1" ht="48.75" customHeight="1">
      <c r="B41" s="40" t="s">
        <v>62</v>
      </c>
      <c r="C41" s="41" t="s">
        <v>55</v>
      </c>
      <c r="D41" s="42">
        <v>168262.1</v>
      </c>
      <c r="E41" s="49">
        <v>-10000</v>
      </c>
      <c r="F41" s="60">
        <f t="shared" si="0"/>
        <v>158262.1</v>
      </c>
      <c r="G41" s="42">
        <v>308478.1</v>
      </c>
      <c r="H41" s="49">
        <v>0</v>
      </c>
      <c r="I41" s="63">
        <f t="shared" si="1"/>
        <v>308478.1</v>
      </c>
    </row>
    <row r="42" spans="2:9" s="16" customFormat="1" ht="33" customHeight="1">
      <c r="B42" s="40" t="s">
        <v>63</v>
      </c>
      <c r="C42" s="43" t="s">
        <v>56</v>
      </c>
      <c r="D42" s="42">
        <v>338406.6</v>
      </c>
      <c r="E42" s="49">
        <v>-21.6</v>
      </c>
      <c r="F42" s="60">
        <f t="shared" si="0"/>
        <v>338385</v>
      </c>
      <c r="G42" s="42">
        <v>329949.7</v>
      </c>
      <c r="H42" s="49">
        <v>-21.6</v>
      </c>
      <c r="I42" s="63">
        <f t="shared" si="1"/>
        <v>329928.10000000003</v>
      </c>
    </row>
    <row r="43" spans="2:9" s="16" customFormat="1" ht="33" customHeight="1">
      <c r="B43" s="40" t="s">
        <v>65</v>
      </c>
      <c r="C43" s="43" t="s">
        <v>66</v>
      </c>
      <c r="D43" s="42">
        <v>0</v>
      </c>
      <c r="E43" s="49">
        <v>0</v>
      </c>
      <c r="F43" s="60">
        <f t="shared" si="0"/>
        <v>0</v>
      </c>
      <c r="G43" s="42">
        <v>0</v>
      </c>
      <c r="H43" s="49">
        <v>0</v>
      </c>
      <c r="I43" s="63">
        <f t="shared" si="1"/>
        <v>0</v>
      </c>
    </row>
    <row r="44" spans="2:9" ht="21" customHeight="1">
      <c r="B44" s="40"/>
      <c r="C44" s="38" t="s">
        <v>27</v>
      </c>
      <c r="D44" s="39">
        <f>D6+D39</f>
        <v>898396.5</v>
      </c>
      <c r="E44" s="57">
        <f>E6+E39</f>
        <v>-10021.6</v>
      </c>
      <c r="F44" s="58">
        <f t="shared" si="0"/>
        <v>888374.9</v>
      </c>
      <c r="G44" s="39">
        <f>G6+G39</f>
        <v>1024384.6000000001</v>
      </c>
      <c r="H44" s="57">
        <f>H6+H39</f>
        <v>-21.6</v>
      </c>
      <c r="I44" s="62">
        <f t="shared" si="1"/>
        <v>1024363.0000000001</v>
      </c>
    </row>
    <row r="45" spans="2:8" ht="25.5" customHeight="1">
      <c r="B45" s="33"/>
      <c r="C45" s="34"/>
      <c r="D45" s="35"/>
      <c r="E45" s="35"/>
      <c r="F45" s="35"/>
      <c r="G45" s="15"/>
      <c r="H45" s="15"/>
    </row>
    <row r="46" spans="2:6" ht="38.25" customHeight="1">
      <c r="B46" s="64"/>
      <c r="C46" s="64"/>
      <c r="D46" s="64"/>
      <c r="E46" s="52"/>
      <c r="F46" s="52"/>
    </row>
    <row r="47" spans="2:4" ht="15.75">
      <c r="B47" s="10"/>
      <c r="C47" s="10"/>
      <c r="D47" s="10"/>
    </row>
    <row r="48" spans="4:6" ht="15.75">
      <c r="D48" s="14"/>
      <c r="E48" s="14"/>
      <c r="F48" s="14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spans="4:6" ht="15.75">
      <c r="D55" s="14"/>
      <c r="E55" s="14"/>
      <c r="F55" s="14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</sheetData>
  <sheetProtection/>
  <mergeCells count="7">
    <mergeCell ref="B46:D46"/>
    <mergeCell ref="B4:B5"/>
    <mergeCell ref="C4:C5"/>
    <mergeCell ref="D4:F4"/>
    <mergeCell ref="G4:I4"/>
    <mergeCell ref="G1:I1"/>
    <mergeCell ref="B2:I2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  <rowBreaks count="2" manualBreakCount="2">
    <brk id="16" max="8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2021-02-26T12:02:38Z</cp:lastPrinted>
  <dcterms:created xsi:type="dcterms:W3CDTF">2007-11-06T05:02:27Z</dcterms:created>
  <dcterms:modified xsi:type="dcterms:W3CDTF">2021-07-16T13:20:12Z</dcterms:modified>
  <cp:category/>
  <cp:version/>
  <cp:contentType/>
  <cp:contentStatus/>
</cp:coreProperties>
</file>