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прил. 11 2023-2024" sheetId="1" r:id="rId1"/>
    <sheet name="прил. 10 2022" sheetId="2" r:id="rId2"/>
  </sheets>
  <definedNames>
    <definedName name="_xlnm.Print_Area" localSheetId="1">'прил. 10 2022'!$A$1:$C$36</definedName>
    <definedName name="_xlnm.Print_Area" localSheetId="0">'прил. 11 2023-2024'!$A$1:$D$37</definedName>
  </definedNames>
  <calcPr fullCalcOnLoad="1"/>
</workbook>
</file>

<file path=xl/sharedStrings.xml><?xml version="1.0" encoding="utf-8"?>
<sst xmlns="http://schemas.openxmlformats.org/spreadsheetml/2006/main" count="77" uniqueCount="32">
  <si>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</si>
  <si>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</si>
  <si>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</si>
  <si>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</si>
  <si>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</si>
  <si>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</si>
  <si>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</si>
  <si>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</si>
  <si>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</si>
  <si>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</si>
  <si>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</si>
  <si>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</si>
  <si>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</si>
  <si>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</si>
  <si>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</si>
  <si>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</si>
  <si>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</si>
  <si>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</si>
  <si>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</si>
  <si>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</si>
  <si>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</si>
  <si>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</si>
  <si>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</si>
  <si>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</si>
  <si>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</si>
  <si>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</si>
  <si>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Приложение 10                      к решению Ливенского городского Совета народных депутатов            от       декабря 2021 г.                   №        -ГС</t>
  </si>
  <si>
    <t>Приложение 11                     к решению Ливенского городского Совета народных депутатов            от        декабря 2021 г.                   №                 - ГС</t>
  </si>
  <si>
    <t>50%, но решения еще нет</t>
  </si>
  <si>
    <t>Прогнозируемое поступление доходов и распределение бюджетных ассигнований Дорожного фонда города Ливны Орловской области     на 2022  год</t>
  </si>
  <si>
    <t>Прогнозируемое поступление доходов и распределение бюджетных ассигнований Дорожного фонда города Ливны Орловской области                  на плановый период 2023 и 2024 годов</t>
  </si>
  <si>
    <t>50%, решения нет еще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</si>
</sst>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vertic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80" fontId="1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2" fontId="8" fillId="0" borderId="12" xfId="0" applyNumberFormat="1" applyFont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Fill="1" applyBorder="1" applyAlignment="1">
      <alignment horizontal="center" vertical="top" wrapText="1"/>
    </xf>
    <xf numFmtId="182" fontId="8" fillId="0" borderId="13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center" vertical="top" wrapText="1"/>
    </xf>
    <xf numFmtId="182" fontId="5" fillId="34" borderId="13" xfId="0" applyNumberFormat="1" applyFont="1" applyFill="1" applyBorder="1" applyAlignment="1">
      <alignment horizontal="center" vertical="center" wrapText="1"/>
    </xf>
    <xf numFmtId="182" fontId="5" fillId="34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view="pageBreakPreview" zoomScaleSheetLayoutView="100" zoomScalePageLayoutView="0" workbookViewId="0" topLeftCell="A28">
      <selection activeCell="C37" sqref="C37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59" t="s">
        <v>27</v>
      </c>
      <c r="D1" s="59"/>
      <c r="E1" s="5"/>
    </row>
    <row r="2" spans="2:5" ht="54" customHeight="1">
      <c r="B2" s="62" t="s">
        <v>30</v>
      </c>
      <c r="C2" s="62"/>
      <c r="D2" s="62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0" t="s">
        <v>5</v>
      </c>
      <c r="C4" s="61" t="s">
        <v>2</v>
      </c>
      <c r="D4" s="61"/>
      <c r="E4" s="7"/>
    </row>
    <row r="5" spans="2:5" ht="5.25" customHeight="1">
      <c r="B5" s="60"/>
      <c r="C5" s="61"/>
      <c r="D5" s="61"/>
      <c r="E5" s="7"/>
    </row>
    <row r="6" spans="2:5" ht="15.75" customHeight="1">
      <c r="B6" s="60"/>
      <c r="C6" s="45" t="s">
        <v>23</v>
      </c>
      <c r="D6" s="47" t="s">
        <v>25</v>
      </c>
      <c r="E6" s="7"/>
    </row>
    <row r="7" spans="2:5" ht="21.75" customHeight="1">
      <c r="B7" s="50" t="s">
        <v>6</v>
      </c>
      <c r="C7" s="39">
        <f>C8+C9+C10+C15+C16</f>
        <v>123956.5</v>
      </c>
      <c r="D7" s="39">
        <f>D8+D9+D10+D15+D16</f>
        <v>123956.5</v>
      </c>
      <c r="E7" s="8"/>
    </row>
    <row r="8" spans="2:9" ht="33" customHeight="1">
      <c r="B8" s="51" t="s">
        <v>0</v>
      </c>
      <c r="C8" s="40">
        <v>3654.6</v>
      </c>
      <c r="D8" s="48">
        <v>3654.6</v>
      </c>
      <c r="E8" s="16"/>
      <c r="F8" s="21"/>
      <c r="G8" s="14"/>
      <c r="H8" s="14"/>
      <c r="I8" s="14"/>
    </row>
    <row r="9" spans="2:9" ht="35.25" customHeight="1">
      <c r="B9" s="27" t="s">
        <v>4</v>
      </c>
      <c r="C9" s="57">
        <v>4250</v>
      </c>
      <c r="D9" s="58">
        <v>4250</v>
      </c>
      <c r="E9" s="16" t="s">
        <v>31</v>
      </c>
      <c r="F9" s="16"/>
      <c r="G9" s="16"/>
      <c r="H9" s="14"/>
      <c r="I9" s="14"/>
    </row>
    <row r="10" spans="2:9" s="24" customFormat="1" ht="51" customHeight="1">
      <c r="B10" s="28" t="s">
        <v>7</v>
      </c>
      <c r="C10" s="41">
        <f>SUM(C11:C14)</f>
        <v>100000</v>
      </c>
      <c r="D10" s="41">
        <f>SUM(D11:D14)</f>
        <v>100000</v>
      </c>
      <c r="E10" s="25"/>
      <c r="F10" s="25"/>
      <c r="G10" s="25"/>
      <c r="H10" s="25"/>
      <c r="I10" s="25"/>
    </row>
    <row r="11" spans="2:9" ht="32.25" customHeight="1">
      <c r="B11" s="29" t="s">
        <v>18</v>
      </c>
      <c r="C11" s="41">
        <v>50000</v>
      </c>
      <c r="D11" s="48">
        <v>50000</v>
      </c>
      <c r="E11" s="15"/>
      <c r="F11" s="15"/>
      <c r="G11" s="15"/>
      <c r="H11" s="15"/>
      <c r="I11" s="15"/>
    </row>
    <row r="12" spans="2:9" ht="71.25" customHeight="1">
      <c r="B12" s="29" t="s">
        <v>19</v>
      </c>
      <c r="C12" s="41">
        <v>50000</v>
      </c>
      <c r="D12" s="48">
        <v>50000</v>
      </c>
      <c r="E12" s="15"/>
      <c r="F12" s="15"/>
      <c r="G12" s="15"/>
      <c r="H12" s="15"/>
      <c r="I12" s="15"/>
    </row>
    <row r="13" spans="2:9" ht="32.25" customHeight="1">
      <c r="B13" s="29" t="s">
        <v>8</v>
      </c>
      <c r="C13" s="53">
        <v>0</v>
      </c>
      <c r="D13" s="48">
        <v>0</v>
      </c>
      <c r="E13" s="15"/>
      <c r="F13" s="15"/>
      <c r="G13" s="15"/>
      <c r="H13" s="15"/>
      <c r="I13" s="15"/>
    </row>
    <row r="14" spans="2:9" ht="36" customHeight="1">
      <c r="B14" s="29" t="s">
        <v>17</v>
      </c>
      <c r="C14" s="41">
        <v>0</v>
      </c>
      <c r="D14" s="48">
        <v>0</v>
      </c>
      <c r="E14" s="15"/>
      <c r="F14" s="15"/>
      <c r="G14" s="15"/>
      <c r="H14" s="15"/>
      <c r="I14" s="15"/>
    </row>
    <row r="15" spans="2:9" ht="69.75" customHeight="1">
      <c r="B15" s="28" t="s">
        <v>22</v>
      </c>
      <c r="C15" s="41">
        <v>16051.9</v>
      </c>
      <c r="D15" s="41">
        <v>16051.9</v>
      </c>
      <c r="E15" s="15"/>
      <c r="F15" s="15"/>
      <c r="G15" s="15"/>
      <c r="H15" s="15"/>
      <c r="I15" s="15"/>
    </row>
    <row r="16" spans="2:9" ht="23.25" customHeight="1">
      <c r="B16" s="28" t="s">
        <v>9</v>
      </c>
      <c r="C16" s="41">
        <v>0</v>
      </c>
      <c r="D16" s="48">
        <v>0</v>
      </c>
      <c r="E16" s="15"/>
      <c r="F16" s="15"/>
      <c r="G16" s="15"/>
      <c r="H16" s="15"/>
      <c r="I16" s="15"/>
    </row>
    <row r="17" spans="2:9" ht="21" customHeight="1">
      <c r="B17" s="30" t="s">
        <v>10</v>
      </c>
      <c r="C17" s="42">
        <f>SUM(C18:C19)</f>
        <v>123825.2</v>
      </c>
      <c r="D17" s="42">
        <f>SUM(D18:D19)</f>
        <v>123925.2</v>
      </c>
      <c r="E17" s="13"/>
      <c r="F17" s="13"/>
      <c r="G17" s="13"/>
      <c r="H17" s="13"/>
      <c r="I17" s="13"/>
    </row>
    <row r="18" spans="2:5" ht="21" customHeight="1">
      <c r="B18" s="31" t="s">
        <v>11</v>
      </c>
      <c r="C18" s="43">
        <f>C21+C27+C30+C33+C36+C24</f>
        <v>116051.9</v>
      </c>
      <c r="D18" s="43">
        <f>D21+D27+D30+D33+D36+D24</f>
        <v>116051.9</v>
      </c>
      <c r="E18" s="9"/>
    </row>
    <row r="19" spans="2:5" ht="21" customHeight="1">
      <c r="B19" s="31" t="s">
        <v>12</v>
      </c>
      <c r="C19" s="43">
        <f>C22+C28+C31+C34+C37+C25</f>
        <v>7773.3</v>
      </c>
      <c r="D19" s="43">
        <f>D22+D28+D31+D34+D37+D25</f>
        <v>7873.3</v>
      </c>
      <c r="E19" s="10"/>
    </row>
    <row r="20" spans="2:5" ht="38.25" customHeight="1">
      <c r="B20" s="29" t="s">
        <v>21</v>
      </c>
      <c r="C20" s="43">
        <f>C21+C22</f>
        <v>0</v>
      </c>
      <c r="D20" s="43">
        <f>D21+D22</f>
        <v>0</v>
      </c>
      <c r="E20" s="10"/>
    </row>
    <row r="21" spans="2:5" ht="19.5" customHeight="1">
      <c r="B21" s="31" t="s">
        <v>11</v>
      </c>
      <c r="C21" s="43">
        <v>0</v>
      </c>
      <c r="D21" s="46">
        <v>0</v>
      </c>
      <c r="E21" s="9"/>
    </row>
    <row r="22" spans="2:5" ht="22.5" customHeight="1">
      <c r="B22" s="31" t="s">
        <v>12</v>
      </c>
      <c r="C22" s="43">
        <v>0</v>
      </c>
      <c r="D22" s="46">
        <v>0</v>
      </c>
      <c r="E22" s="9"/>
    </row>
    <row r="23" spans="2:5" ht="22.5" customHeight="1">
      <c r="B23" s="29" t="s">
        <v>24</v>
      </c>
      <c r="C23" s="43">
        <f>C24+C25</f>
        <v>1000</v>
      </c>
      <c r="D23" s="43">
        <f>D24+D25</f>
        <v>1100</v>
      </c>
      <c r="E23" s="9"/>
    </row>
    <row r="24" spans="2:5" ht="22.5" customHeight="1">
      <c r="B24" s="31" t="s">
        <v>11</v>
      </c>
      <c r="C24" s="55">
        <v>0</v>
      </c>
      <c r="D24" s="46">
        <v>0</v>
      </c>
      <c r="E24" s="9"/>
    </row>
    <row r="25" spans="2:5" ht="22.5" customHeight="1">
      <c r="B25" s="31" t="s">
        <v>12</v>
      </c>
      <c r="C25" s="43">
        <v>1000</v>
      </c>
      <c r="D25" s="46">
        <v>1100</v>
      </c>
      <c r="E25" s="9"/>
    </row>
    <row r="26" spans="2:5" ht="64.5" customHeight="1">
      <c r="B26" s="31" t="s">
        <v>13</v>
      </c>
      <c r="C26" s="43">
        <f>C27+C28</f>
        <v>50705</v>
      </c>
      <c r="D26" s="43">
        <f>D27+D28</f>
        <v>50705</v>
      </c>
      <c r="E26" s="9"/>
    </row>
    <row r="27" spans="2:6" s="2" customFormat="1" ht="18" customHeight="1">
      <c r="B27" s="31" t="s">
        <v>11</v>
      </c>
      <c r="C27" s="43">
        <v>50000</v>
      </c>
      <c r="D27" s="46">
        <v>50000</v>
      </c>
      <c r="E27" s="10"/>
      <c r="F27" s="11"/>
    </row>
    <row r="28" spans="2:6" s="2" customFormat="1" ht="22.5" customHeight="1">
      <c r="B28" s="31" t="s">
        <v>12</v>
      </c>
      <c r="C28" s="41">
        <v>705</v>
      </c>
      <c r="D28" s="52">
        <v>705</v>
      </c>
      <c r="E28" s="10"/>
      <c r="F28" s="11"/>
    </row>
    <row r="29" spans="2:5" ht="64.5" customHeight="1">
      <c r="B29" s="31" t="s">
        <v>20</v>
      </c>
      <c r="C29" s="43">
        <f>C30+C31</f>
        <v>55505</v>
      </c>
      <c r="D29" s="43">
        <f>D30+D31</f>
        <v>55505</v>
      </c>
      <c r="E29" s="12"/>
    </row>
    <row r="30" spans="2:5" ht="24" customHeight="1">
      <c r="B30" s="31" t="s">
        <v>11</v>
      </c>
      <c r="C30" s="43">
        <v>50000</v>
      </c>
      <c r="D30" s="46">
        <v>50000</v>
      </c>
      <c r="E30" s="12"/>
    </row>
    <row r="31" spans="2:5" ht="21.75" customHeight="1">
      <c r="B31" s="31" t="s">
        <v>14</v>
      </c>
      <c r="C31" s="43">
        <v>5505</v>
      </c>
      <c r="D31" s="46">
        <v>5505</v>
      </c>
      <c r="E31" s="12"/>
    </row>
    <row r="32" spans="2:5" ht="35.25" customHeight="1">
      <c r="B32" s="31" t="s">
        <v>15</v>
      </c>
      <c r="C32" s="43">
        <f>C33+C34</f>
        <v>0</v>
      </c>
      <c r="D32" s="43">
        <f>D33+D34</f>
        <v>0</v>
      </c>
      <c r="E32" s="12"/>
    </row>
    <row r="33" spans="2:5" ht="24" customHeight="1">
      <c r="B33" s="31" t="s">
        <v>11</v>
      </c>
      <c r="C33" s="43">
        <v>0</v>
      </c>
      <c r="D33" s="46">
        <v>0</v>
      </c>
      <c r="E33" s="9"/>
    </row>
    <row r="34" spans="2:5" ht="24" customHeight="1">
      <c r="B34" s="31" t="s">
        <v>14</v>
      </c>
      <c r="C34" s="43">
        <v>0</v>
      </c>
      <c r="D34" s="46">
        <v>0</v>
      </c>
      <c r="E34" s="9"/>
    </row>
    <row r="35" spans="2:5" ht="66" customHeight="1">
      <c r="B35" s="28" t="s">
        <v>16</v>
      </c>
      <c r="C35" s="43">
        <f>C36+C37</f>
        <v>16615.2</v>
      </c>
      <c r="D35" s="43">
        <f>D36+D37</f>
        <v>16615.2</v>
      </c>
      <c r="E35" s="9"/>
    </row>
    <row r="36" spans="2:5" ht="21" customHeight="1">
      <c r="B36" s="31" t="s">
        <v>11</v>
      </c>
      <c r="C36" s="43">
        <v>16051.9</v>
      </c>
      <c r="D36" s="49">
        <v>16051.9</v>
      </c>
      <c r="E36" s="12"/>
    </row>
    <row r="37" spans="2:7" ht="17.25" customHeight="1">
      <c r="B37" s="31" t="s">
        <v>12</v>
      </c>
      <c r="C37" s="43">
        <v>563.3</v>
      </c>
      <c r="D37" s="46">
        <v>563.3</v>
      </c>
      <c r="E37" s="12"/>
      <c r="G37" s="3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44" customFormat="1" ht="16.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tabSelected="1" view="pageBreakPreview" zoomScaleSheetLayoutView="100" zoomScalePageLayoutView="0" workbookViewId="0" topLeftCell="A10">
      <selection activeCell="C36" sqref="C36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54" t="s">
        <v>26</v>
      </c>
      <c r="D1" s="5"/>
      <c r="E1" s="5"/>
    </row>
    <row r="2" spans="2:5" ht="61.5" customHeight="1">
      <c r="B2" s="64" t="s">
        <v>29</v>
      </c>
      <c r="C2" s="64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5" t="s">
        <v>5</v>
      </c>
      <c r="C4" s="67" t="s">
        <v>2</v>
      </c>
      <c r="D4" s="7"/>
      <c r="E4" s="7"/>
    </row>
    <row r="5" spans="2:5" ht="15.75" customHeight="1">
      <c r="B5" s="66"/>
      <c r="C5" s="68"/>
      <c r="D5" s="7"/>
      <c r="E5" s="7"/>
    </row>
    <row r="6" spans="2:5" ht="21.75" customHeight="1">
      <c r="B6" s="26" t="s">
        <v>6</v>
      </c>
      <c r="C6" s="34">
        <f>C7+C8+C9+C14+C15</f>
        <v>133843.3</v>
      </c>
      <c r="D6" s="8"/>
      <c r="E6" s="8"/>
    </row>
    <row r="7" spans="2:9" ht="33" customHeight="1">
      <c r="B7" s="27" t="s">
        <v>0</v>
      </c>
      <c r="C7" s="56">
        <v>3541.4</v>
      </c>
      <c r="D7" s="32"/>
      <c r="E7" s="16"/>
      <c r="F7" s="21"/>
      <c r="G7" s="14"/>
      <c r="H7" s="14"/>
      <c r="I7" s="14"/>
    </row>
    <row r="8" spans="2:9" ht="33.75" customHeight="1">
      <c r="B8" s="27" t="s">
        <v>4</v>
      </c>
      <c r="C8" s="56">
        <v>4250</v>
      </c>
      <c r="D8" s="23" t="s">
        <v>28</v>
      </c>
      <c r="E8" s="16"/>
      <c r="F8" s="16"/>
      <c r="G8" s="16"/>
      <c r="H8" s="14"/>
      <c r="I8" s="14"/>
    </row>
    <row r="9" spans="2:9" s="24" customFormat="1" ht="51" customHeight="1">
      <c r="B9" s="28" t="s">
        <v>7</v>
      </c>
      <c r="C9" s="35">
        <f>SUM(C10:C13)</f>
        <v>110000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18</v>
      </c>
      <c r="C10" s="35">
        <v>60000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19</v>
      </c>
      <c r="C11" s="35">
        <v>50000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8</v>
      </c>
      <c r="C12" s="36">
        <v>0</v>
      </c>
      <c r="D12" s="15"/>
      <c r="E12" s="15"/>
      <c r="F12" s="15"/>
      <c r="G12" s="15"/>
      <c r="H12" s="15"/>
      <c r="I12" s="15"/>
    </row>
    <row r="13" spans="2:9" ht="40.5" customHeight="1">
      <c r="B13" s="29" t="s">
        <v>17</v>
      </c>
      <c r="C13" s="35">
        <v>0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22</v>
      </c>
      <c r="C14" s="35">
        <v>16051.9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9</v>
      </c>
      <c r="C15" s="35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10</v>
      </c>
      <c r="C16" s="37">
        <f>SUM(C17:C18)</f>
        <v>133824.8</v>
      </c>
      <c r="D16" s="63"/>
      <c r="E16" s="63"/>
      <c r="F16" s="63"/>
      <c r="G16" s="63"/>
      <c r="H16" s="63"/>
      <c r="I16" s="63"/>
    </row>
    <row r="17" spans="2:5" ht="21" customHeight="1">
      <c r="B17" s="31" t="s">
        <v>11</v>
      </c>
      <c r="C17" s="38">
        <f>C20+C26+C29+C32+C35+C23</f>
        <v>126051.9</v>
      </c>
      <c r="D17" s="9"/>
      <c r="E17" s="9"/>
    </row>
    <row r="18" spans="2:5" ht="21" customHeight="1">
      <c r="B18" s="31" t="s">
        <v>12</v>
      </c>
      <c r="C18" s="38">
        <f>C21+C27+C30+C33+C36+C24</f>
        <v>7772.9</v>
      </c>
      <c r="D18" s="10"/>
      <c r="E18" s="10"/>
    </row>
    <row r="19" spans="2:5" ht="38.25" customHeight="1">
      <c r="B19" s="29" t="s">
        <v>21</v>
      </c>
      <c r="C19" s="38">
        <f>C20+C21</f>
        <v>0</v>
      </c>
      <c r="D19" s="10"/>
      <c r="E19" s="10"/>
    </row>
    <row r="20" spans="2:5" ht="19.5" customHeight="1">
      <c r="B20" s="31" t="s">
        <v>11</v>
      </c>
      <c r="C20" s="35">
        <v>0</v>
      </c>
      <c r="D20" s="9"/>
      <c r="E20" s="9"/>
    </row>
    <row r="21" spans="2:5" ht="22.5" customHeight="1">
      <c r="B21" s="31" t="s">
        <v>12</v>
      </c>
      <c r="C21" s="35">
        <v>0</v>
      </c>
      <c r="D21" s="9"/>
      <c r="E21" s="9"/>
    </row>
    <row r="22" spans="2:5" ht="22.5" customHeight="1">
      <c r="B22" s="29" t="s">
        <v>24</v>
      </c>
      <c r="C22" s="35">
        <f>C23+C24</f>
        <v>900</v>
      </c>
      <c r="D22" s="9"/>
      <c r="E22" s="9"/>
    </row>
    <row r="23" spans="2:5" ht="22.5" customHeight="1">
      <c r="B23" s="31" t="s">
        <v>11</v>
      </c>
      <c r="C23" s="35">
        <v>0</v>
      </c>
      <c r="D23" s="9"/>
      <c r="E23" s="9"/>
    </row>
    <row r="24" spans="2:5" ht="22.5" customHeight="1">
      <c r="B24" s="31" t="s">
        <v>12</v>
      </c>
      <c r="C24" s="35">
        <v>900</v>
      </c>
      <c r="D24" s="9"/>
      <c r="E24" s="9"/>
    </row>
    <row r="25" spans="2:5" ht="65.25" customHeight="1">
      <c r="B25" s="31" t="s">
        <v>13</v>
      </c>
      <c r="C25" s="38">
        <f>C26+C27</f>
        <v>60804</v>
      </c>
      <c r="D25" s="9"/>
      <c r="E25" s="9"/>
    </row>
    <row r="26" spans="2:6" s="2" customFormat="1" ht="18" customHeight="1">
      <c r="B26" s="31" t="s">
        <v>11</v>
      </c>
      <c r="C26" s="35">
        <v>60000</v>
      </c>
      <c r="D26" s="20"/>
      <c r="E26" s="10"/>
      <c r="F26" s="11"/>
    </row>
    <row r="27" spans="2:6" s="2" customFormat="1" ht="22.5" customHeight="1">
      <c r="B27" s="31" t="s">
        <v>12</v>
      </c>
      <c r="C27" s="35">
        <v>804</v>
      </c>
      <c r="D27" s="20"/>
      <c r="E27" s="10"/>
      <c r="F27" s="11"/>
    </row>
    <row r="28" spans="2:5" ht="64.5" customHeight="1">
      <c r="B28" s="31" t="s">
        <v>20</v>
      </c>
      <c r="C28" s="38">
        <f>C29+C30</f>
        <v>55505</v>
      </c>
      <c r="D28" s="12"/>
      <c r="E28" s="12"/>
    </row>
    <row r="29" spans="2:5" ht="24" customHeight="1">
      <c r="B29" s="31" t="s">
        <v>11</v>
      </c>
      <c r="C29" s="35">
        <v>50000</v>
      </c>
      <c r="D29" s="12"/>
      <c r="E29" s="12"/>
    </row>
    <row r="30" spans="2:5" ht="21.75" customHeight="1">
      <c r="B30" s="31" t="s">
        <v>14</v>
      </c>
      <c r="C30" s="35">
        <v>5505</v>
      </c>
      <c r="D30" s="12"/>
      <c r="E30" s="12"/>
    </row>
    <row r="31" spans="2:5" ht="35.25" customHeight="1">
      <c r="B31" s="31" t="s">
        <v>15</v>
      </c>
      <c r="C31" s="38">
        <f>C32+C33</f>
        <v>0</v>
      </c>
      <c r="D31" s="12"/>
      <c r="E31" s="12"/>
    </row>
    <row r="32" spans="2:5" ht="24" customHeight="1">
      <c r="B32" s="31" t="s">
        <v>11</v>
      </c>
      <c r="C32" s="38">
        <v>0</v>
      </c>
      <c r="D32" s="9"/>
      <c r="E32" s="9"/>
    </row>
    <row r="33" spans="2:5" ht="24" customHeight="1">
      <c r="B33" s="31" t="s">
        <v>14</v>
      </c>
      <c r="C33" s="38">
        <v>0</v>
      </c>
      <c r="D33" s="9"/>
      <c r="E33" s="9"/>
    </row>
    <row r="34" spans="2:5" ht="66" customHeight="1">
      <c r="B34" s="28" t="s">
        <v>16</v>
      </c>
      <c r="C34" s="38">
        <f>C35+C36</f>
        <v>16615.8</v>
      </c>
      <c r="D34" s="9"/>
      <c r="E34" s="9"/>
    </row>
    <row r="35" spans="2:5" ht="24" customHeight="1">
      <c r="B35" s="31" t="s">
        <v>11</v>
      </c>
      <c r="C35" s="38">
        <v>16051.9</v>
      </c>
      <c r="D35" s="22"/>
      <c r="E35" s="12"/>
    </row>
    <row r="36" spans="2:7" ht="22.5" customHeight="1">
      <c r="B36" s="31" t="s">
        <v>12</v>
      </c>
      <c r="C36" s="38">
        <v>563.9</v>
      </c>
      <c r="D36" s="12"/>
      <c r="E36" s="12"/>
      <c r="G36" s="3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44" customFormat="1" ht="16.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Андрей Афанасьев</cp:lastModifiedBy>
  <cp:lastPrinted>2021-11-09T05:44:16Z</cp:lastPrinted>
  <dcterms:created xsi:type="dcterms:W3CDTF">2007-11-06T05:02:27Z</dcterms:created>
  <dcterms:modified xsi:type="dcterms:W3CDTF">2021-12-02T19:50:46Z</dcterms:modified>
  <cp:category/>
  <cp:version/>
  <cp:contentType/>
  <cp:contentStatus/>
</cp:coreProperties>
</file>