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57" activeTab="0"/>
  </bookViews>
  <sheets>
    <sheet name="прил 10" sheetId="1" r:id="rId1"/>
  </sheets>
  <definedNames>
    <definedName name="_xlnm.Print_Area" localSheetId="0">'прил 10'!$A$1:$D$45</definedName>
  </definedNames>
  <calcPr fullCalcOnLoad="1"/>
</workbook>
</file>

<file path=xl/sharedStrings.xml><?xml version="1.0" encoding="utf-8"?>
<sst xmlns="http://schemas.openxmlformats.org/spreadsheetml/2006/main" count="48" uniqueCount="48">
  <si>
    <t>Наименование</t>
  </si>
  <si>
    <t>МЕЖБЮДЖЕТНЫЕ ТРАНСФЕРТЫ ВСЕГО</t>
  </si>
  <si>
    <t>Субвенции из областного бюджета ВСЕГО</t>
  </si>
  <si>
    <t>тыс.руб.</t>
  </si>
  <si>
    <t xml:space="preserve">Распределение межбюджетных трансфертов                                                       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</si>
  <si>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</si>
  <si>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</si>
  <si>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</si>
  <si>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>Субвенция на ежемесячное денежное вознаграждение за классное руководство</t>
  </si>
  <si>
    <t>Субвенция на содержание ребёнка в семье опекуна и приёмной семье, а также вознаграждение, причитающееся приемному родителю</t>
  </si>
  <si>
    <t>Субвенция на выплату единовременного пособия при всех формах устройства детей, лишенных родительского попечения, в семью</t>
  </si>
  <si>
    <t xml:space="preserve">Дотация на выравнивание бюджетной обеспеченности 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</si>
  <si>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</si>
  <si>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из областного бюджета на 2020 год</t>
  </si>
  <si>
    <t xml:space="preserve">Субвенция на 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</si>
  <si>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</si>
  <si>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</si>
  <si>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</si>
  <si>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</si>
  <si>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</si>
  <si>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</si>
  <si>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обеспечение жильем отдельных категорий граждан, установленных Федеральным законом от 12 января 1995 года №5-ФЗ  " О ветеранах"</t>
  </si>
  <si>
    <t>Субсидии на проведение ремонта и благоустройства воинских захоронений, братских могил и памятных знаков, расположенных на территории Орловской области</t>
  </si>
  <si>
    <t xml:space="preserve">Субсидии на возмещение расходов бюджетов муниципальных образований на обеспечение питанием учащихся муниципальных общеобразовательных организаций </t>
  </si>
  <si>
    <t>Дотация на поддержку мер по обеспечению сбалансированности бюджетов</t>
  </si>
  <si>
    <t>Субсидии на содержание автомобильных дорог общего пользования местного значения городских округов, в том числе закупку дорожной техники</t>
  </si>
  <si>
    <t>Субсидии на строительство, реконструкцию, капитальный ремонт и ремонт автомобильных дорог общего пользования местного значения населенных пунктов</t>
  </si>
  <si>
    <t>Субсидии на предоставление социальных выплат молодым семьям – участникам подпрограммы на приобретение (строительство) жилья</t>
  </si>
  <si>
    <t>Субсидии на строительство, реконструкцию и капитальный ремонт образовательных организаций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</si>
  <si>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</si>
  <si>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реализацию мероприятий по благоустройству общественных территорий и мест массового отдыха населения (городских парков), предусмотренных муниципальными программами формирования современной городской среды</t>
  </si>
  <si>
    <t>Субсидии из областного бюджета ВСЕГО</t>
  </si>
  <si>
    <t>Бюджет</t>
  </si>
  <si>
    <t xml:space="preserve">Поправки </t>
  </si>
  <si>
    <t>Бюджет с поправками</t>
  </si>
  <si>
    <t>Иные межбюджетные трансферты</t>
  </si>
  <si>
    <t>Реализация наказов избирателей депутатам Орловского областного Совета народных депутатов</t>
  </si>
  <si>
    <t xml:space="preserve">Реализация государственных функций Орловской области в сфере государственного управления </t>
  </si>
  <si>
    <t>Дотации из областного бюджета  ВСЕГО</t>
  </si>
  <si>
    <t>Мероприятия по укреплению и обновлению материально-технической базы образовательных организаций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</si>
  <si>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</si>
  <si>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дотации</t>
  </si>
  <si>
    <t>Субсидия на укрепление материально-технической базы домов культуры</t>
  </si>
  <si>
    <t>Субсидия на увековечение памяти погибших при защите Отечества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</si>
  <si>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 направленностей</t>
  </si>
  <si>
    <t xml:space="preserve">Поощрение победителей областного смотра-конкурса на лучшее состояние условий и охраны труда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</si>
  <si>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</si>
  <si>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Приложение 10  к решению Ливенского городского Совета народных депутатов  от  29 октября 2020 г.  № 52/559 - ГС  "Приложение 15  к решению Ливенского городского Совета народных депутатов   от 11 декабря 2019 г. № 42/459 - ГС"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</si>
</sst>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48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180" fontId="5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NumberFormat="1" applyFont="1" applyFill="1" applyBorder="1" applyAlignment="1">
      <alignment wrapText="1" shrinkToFit="1"/>
    </xf>
    <xf numFmtId="0" fontId="7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0" fontId="5" fillId="33" borderId="10" xfId="0" applyNumberFormat="1" applyFont="1" applyFill="1" applyBorder="1" applyAlignment="1">
      <alignment wrapText="1" shrinkToFi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wrapText="1"/>
    </xf>
    <xf numFmtId="0" fontId="46" fillId="0" borderId="10" xfId="0" applyFont="1" applyBorder="1" applyAlignment="1">
      <alignment vertical="justify"/>
    </xf>
    <xf numFmtId="0" fontId="46" fillId="0" borderId="10" xfId="0" applyFont="1" applyBorder="1" applyAlignment="1">
      <alignment horizontal="justify" vertical="justify" wrapText="1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justify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justify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 horizontal="center"/>
    </xf>
    <xf numFmtId="180" fontId="1" fillId="33" borderId="10" xfId="0" applyNumberFormat="1" applyFont="1" applyFill="1" applyBorder="1" applyAlignment="1">
      <alignment horizontal="center" vertical="center"/>
    </xf>
    <xf numFmtId="180" fontId="7" fillId="33" borderId="10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80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BreakPreview" zoomScaleNormal="75" zoomScaleSheetLayoutView="100" zoomScalePageLayoutView="0" workbookViewId="0" topLeftCell="A1">
      <selection activeCell="B1" sqref="B1:D1"/>
    </sheetView>
  </sheetViews>
  <sheetFormatPr defaultColWidth="9.00390625" defaultRowHeight="12.75"/>
  <cols>
    <col min="1" max="1" width="68.25390625" style="4" customWidth="1"/>
    <col min="2" max="2" width="13.00390625" style="4" customWidth="1"/>
    <col min="3" max="3" width="11.375" style="4" customWidth="1"/>
    <col min="4" max="4" width="13.25390625" style="4" customWidth="1"/>
    <col min="5" max="16384" width="9.125" style="4" customWidth="1"/>
  </cols>
  <sheetData>
    <row r="1" spans="1:4" ht="129" customHeight="1">
      <c r="A1" s="1"/>
      <c r="B1" s="36" t="s">
        <v>47</v>
      </c>
      <c r="C1" s="36"/>
      <c r="D1" s="36"/>
    </row>
    <row r="2" spans="1:4" ht="27.75" customHeight="1">
      <c r="A2" s="35" t="s">
        <v>4</v>
      </c>
      <c r="B2" s="35"/>
      <c r="C2" s="35"/>
      <c r="D2" s="35"/>
    </row>
    <row r="3" spans="1:4" ht="17.25" customHeight="1">
      <c r="A3" s="35" t="s">
        <v>13</v>
      </c>
      <c r="B3" s="35"/>
      <c r="C3" s="35"/>
      <c r="D3" s="35"/>
    </row>
    <row r="4" spans="2:4" ht="23.25" customHeight="1">
      <c r="B4" s="12"/>
      <c r="C4" s="13"/>
      <c r="D4" s="28" t="s">
        <v>3</v>
      </c>
    </row>
    <row r="5" spans="1:4" ht="47.25">
      <c r="A5" s="11" t="s">
        <v>0</v>
      </c>
      <c r="B5" s="6" t="s">
        <v>32</v>
      </c>
      <c r="C5" s="26" t="s">
        <v>33</v>
      </c>
      <c r="D5" s="27" t="s">
        <v>34</v>
      </c>
    </row>
    <row r="6" spans="1:4" ht="15.75">
      <c r="A6" s="2" t="s">
        <v>1</v>
      </c>
      <c r="B6" s="30">
        <f>B7+B11+B27+B40</f>
        <v>570683.1000000001</v>
      </c>
      <c r="C6" s="30">
        <f>C7+C11+C27+C40</f>
        <v>36807.6</v>
      </c>
      <c r="D6" s="30">
        <f>D7+D11+D27+D40</f>
        <v>607490.7000000001</v>
      </c>
    </row>
    <row r="7" spans="1:4" ht="15.75">
      <c r="A7" s="3" t="s">
        <v>38</v>
      </c>
      <c r="B7" s="31">
        <f>B8+B9+B10</f>
        <v>32516.6</v>
      </c>
      <c r="C7" s="31">
        <f>C8+C9+C10</f>
        <v>22510.6</v>
      </c>
      <c r="D7" s="31">
        <f>D8+D9+D10</f>
        <v>55027.2</v>
      </c>
    </row>
    <row r="8" spans="1:4" ht="15.75">
      <c r="A8" s="24" t="s">
        <v>11</v>
      </c>
      <c r="B8" s="32">
        <v>14459</v>
      </c>
      <c r="C8" s="33">
        <v>0</v>
      </c>
      <c r="D8" s="33">
        <f>B8+C8</f>
        <v>14459</v>
      </c>
    </row>
    <row r="9" spans="1:5" ht="31.5">
      <c r="A9" s="24" t="s">
        <v>24</v>
      </c>
      <c r="B9" s="32">
        <v>17926.3</v>
      </c>
      <c r="C9" s="33">
        <v>22510.6</v>
      </c>
      <c r="D9" s="33">
        <f>B9+C9</f>
        <v>40436.899999999994</v>
      </c>
      <c r="E9" s="21"/>
    </row>
    <row r="10" spans="1:5" ht="15.75">
      <c r="A10" s="24" t="s">
        <v>41</v>
      </c>
      <c r="B10" s="32">
        <v>131.3</v>
      </c>
      <c r="C10" s="33">
        <v>0</v>
      </c>
      <c r="D10" s="33">
        <f>B10+C10</f>
        <v>131.3</v>
      </c>
      <c r="E10" s="29"/>
    </row>
    <row r="11" spans="1:4" ht="14.25" customHeight="1">
      <c r="A11" s="3" t="s">
        <v>2</v>
      </c>
      <c r="B11" s="31">
        <f>SUM(B12:B26)</f>
        <v>366190.80000000005</v>
      </c>
      <c r="C11" s="31">
        <f>SUM(C12:C26)</f>
        <v>5159.9</v>
      </c>
      <c r="D11" s="31">
        <f>SUM(D12:D26)</f>
        <v>371350.7</v>
      </c>
    </row>
    <row r="12" spans="1:4" ht="32.25" customHeight="1">
      <c r="A12" s="9" t="s">
        <v>8</v>
      </c>
      <c r="B12" s="33">
        <v>7090.8</v>
      </c>
      <c r="C12" s="33">
        <v>0</v>
      </c>
      <c r="D12" s="33">
        <f>B12+C12</f>
        <v>7090.8</v>
      </c>
    </row>
    <row r="13" spans="1:5" ht="129" customHeight="1">
      <c r="A13" s="15" t="s">
        <v>20</v>
      </c>
      <c r="B13" s="33">
        <v>325363</v>
      </c>
      <c r="C13" s="33">
        <v>5160</v>
      </c>
      <c r="D13" s="33">
        <f aca="true" t="shared" si="0" ref="D13:D26">B13+C13</f>
        <v>330523</v>
      </c>
      <c r="E13" s="21"/>
    </row>
    <row r="14" spans="1:4" ht="68.25" customHeight="1">
      <c r="A14" s="16" t="s">
        <v>5</v>
      </c>
      <c r="B14" s="33">
        <v>337.3</v>
      </c>
      <c r="C14" s="33">
        <v>0</v>
      </c>
      <c r="D14" s="33">
        <f t="shared" si="0"/>
        <v>337.3</v>
      </c>
    </row>
    <row r="15" spans="1:4" ht="51" customHeight="1">
      <c r="A15" s="16" t="s">
        <v>18</v>
      </c>
      <c r="B15" s="33">
        <v>787</v>
      </c>
      <c r="C15" s="33">
        <v>0</v>
      </c>
      <c r="D15" s="33">
        <f t="shared" si="0"/>
        <v>787</v>
      </c>
    </row>
    <row r="16" spans="1:4" ht="33.75" customHeight="1">
      <c r="A16" s="16" t="s">
        <v>6</v>
      </c>
      <c r="B16" s="33">
        <v>2586.3</v>
      </c>
      <c r="C16" s="33">
        <v>0</v>
      </c>
      <c r="D16" s="33">
        <f t="shared" si="0"/>
        <v>2586.3</v>
      </c>
    </row>
    <row r="17" spans="1:4" ht="19.5" customHeight="1">
      <c r="A17" s="16" t="s">
        <v>7</v>
      </c>
      <c r="B17" s="33">
        <v>334</v>
      </c>
      <c r="C17" s="33">
        <v>0</v>
      </c>
      <c r="D17" s="33">
        <f t="shared" si="0"/>
        <v>334</v>
      </c>
    </row>
    <row r="18" spans="1:4" ht="51.75" customHeight="1">
      <c r="A18" s="17" t="s">
        <v>19</v>
      </c>
      <c r="B18" s="33">
        <v>10283.4</v>
      </c>
      <c r="C18" s="33">
        <v>0</v>
      </c>
      <c r="D18" s="33">
        <f t="shared" si="0"/>
        <v>10283.4</v>
      </c>
    </row>
    <row r="19" spans="1:4" ht="117" customHeight="1">
      <c r="A19" s="14" t="s">
        <v>14</v>
      </c>
      <c r="B19" s="33">
        <v>25.2</v>
      </c>
      <c r="C19" s="33">
        <v>0</v>
      </c>
      <c r="D19" s="33">
        <f t="shared" si="0"/>
        <v>25.2</v>
      </c>
    </row>
    <row r="20" spans="1:4" ht="33" customHeight="1">
      <c r="A20" s="17" t="s">
        <v>9</v>
      </c>
      <c r="B20" s="33">
        <v>12907.6</v>
      </c>
      <c r="C20" s="33">
        <v>0</v>
      </c>
      <c r="D20" s="33">
        <f t="shared" si="0"/>
        <v>12907.6</v>
      </c>
    </row>
    <row r="21" spans="1:4" ht="47.25" customHeight="1">
      <c r="A21" s="17" t="s">
        <v>16</v>
      </c>
      <c r="B21" s="33">
        <v>150</v>
      </c>
      <c r="C21" s="33">
        <v>0</v>
      </c>
      <c r="D21" s="33">
        <f t="shared" si="0"/>
        <v>150</v>
      </c>
    </row>
    <row r="22" spans="1:4" ht="46.5" customHeight="1">
      <c r="A22" s="17" t="s">
        <v>17</v>
      </c>
      <c r="B22" s="33">
        <v>5487.9</v>
      </c>
      <c r="C22" s="33">
        <v>-0.1</v>
      </c>
      <c r="D22" s="33">
        <f t="shared" si="0"/>
        <v>5487.799999999999</v>
      </c>
    </row>
    <row r="23" spans="1:4" ht="69.75" customHeight="1">
      <c r="A23" s="15" t="s">
        <v>15</v>
      </c>
      <c r="B23" s="33">
        <v>50</v>
      </c>
      <c r="C23" s="33">
        <v>0</v>
      </c>
      <c r="D23" s="33">
        <f t="shared" si="0"/>
        <v>50</v>
      </c>
    </row>
    <row r="24" spans="1:4" ht="51" customHeight="1">
      <c r="A24" s="18" t="s">
        <v>12</v>
      </c>
      <c r="B24" s="33">
        <v>11.9</v>
      </c>
      <c r="C24" s="33">
        <v>0</v>
      </c>
      <c r="D24" s="33">
        <f t="shared" si="0"/>
        <v>11.9</v>
      </c>
    </row>
    <row r="25" spans="1:4" ht="51.75" customHeight="1">
      <c r="A25" s="18" t="s">
        <v>21</v>
      </c>
      <c r="B25" s="33">
        <v>579.2</v>
      </c>
      <c r="C25" s="33">
        <v>0</v>
      </c>
      <c r="D25" s="33">
        <f t="shared" si="0"/>
        <v>579.2</v>
      </c>
    </row>
    <row r="26" spans="1:4" ht="38.25" customHeight="1">
      <c r="A26" s="17" t="s">
        <v>10</v>
      </c>
      <c r="B26" s="33">
        <v>197.2</v>
      </c>
      <c r="C26" s="33">
        <v>0</v>
      </c>
      <c r="D26" s="33">
        <f t="shared" si="0"/>
        <v>197.2</v>
      </c>
    </row>
    <row r="27" spans="1:4" s="8" customFormat="1" ht="17.25" customHeight="1">
      <c r="A27" s="10" t="s">
        <v>31</v>
      </c>
      <c r="B27" s="31">
        <f>SUM(B28:B39)</f>
        <v>157429.70000000004</v>
      </c>
      <c r="C27" s="31">
        <f>SUM(C28:C39)</f>
        <v>9137.1</v>
      </c>
      <c r="D27" s="31">
        <f>SUM(D28:D39)</f>
        <v>166566.80000000005</v>
      </c>
    </row>
    <row r="28" spans="1:4" ht="47.25" customHeight="1">
      <c r="A28" s="19" t="s">
        <v>22</v>
      </c>
      <c r="B28" s="33">
        <v>283.9</v>
      </c>
      <c r="C28" s="33">
        <v>0</v>
      </c>
      <c r="D28" s="33">
        <f>B28+C28</f>
        <v>283.9</v>
      </c>
    </row>
    <row r="29" spans="1:4" ht="30.75" customHeight="1">
      <c r="A29" s="19" t="s">
        <v>42</v>
      </c>
      <c r="B29" s="33">
        <v>178.9</v>
      </c>
      <c r="C29" s="33">
        <v>0</v>
      </c>
      <c r="D29" s="33">
        <f>B29+C29</f>
        <v>178.9</v>
      </c>
    </row>
    <row r="30" spans="1:4" ht="49.5" customHeight="1">
      <c r="A30" s="19" t="s">
        <v>23</v>
      </c>
      <c r="B30" s="34">
        <v>11597.5</v>
      </c>
      <c r="C30" s="33">
        <v>-480.9</v>
      </c>
      <c r="D30" s="33">
        <f aca="true" t="shared" si="1" ref="D30:D39">B30+C30</f>
        <v>11116.6</v>
      </c>
    </row>
    <row r="31" spans="1:4" ht="48" customHeight="1">
      <c r="A31" s="19" t="s">
        <v>46</v>
      </c>
      <c r="B31" s="34">
        <v>0</v>
      </c>
      <c r="C31" s="33">
        <v>9618</v>
      </c>
      <c r="D31" s="33">
        <f t="shared" si="1"/>
        <v>9618</v>
      </c>
    </row>
    <row r="32" spans="1:4" ht="47.25" customHeight="1">
      <c r="A32" s="19" t="s">
        <v>25</v>
      </c>
      <c r="B32" s="33">
        <v>40743.4</v>
      </c>
      <c r="C32" s="33">
        <v>0</v>
      </c>
      <c r="D32" s="33">
        <f t="shared" si="1"/>
        <v>40743.4</v>
      </c>
    </row>
    <row r="33" spans="1:4" ht="47.25">
      <c r="A33" s="19" t="s">
        <v>26</v>
      </c>
      <c r="B33" s="33">
        <v>59186.9</v>
      </c>
      <c r="C33" s="33">
        <v>0</v>
      </c>
      <c r="D33" s="33">
        <f t="shared" si="1"/>
        <v>59186.9</v>
      </c>
    </row>
    <row r="34" spans="1:4" ht="36" customHeight="1">
      <c r="A34" s="19" t="s">
        <v>27</v>
      </c>
      <c r="B34" s="33">
        <v>1366.8</v>
      </c>
      <c r="C34" s="33">
        <v>0</v>
      </c>
      <c r="D34" s="33">
        <f t="shared" si="1"/>
        <v>1366.8</v>
      </c>
    </row>
    <row r="35" spans="1:4" ht="34.5" customHeight="1">
      <c r="A35" s="19" t="s">
        <v>28</v>
      </c>
      <c r="B35" s="33">
        <v>7896.7</v>
      </c>
      <c r="C35" s="33">
        <v>0</v>
      </c>
      <c r="D35" s="33">
        <f t="shared" si="1"/>
        <v>7896.7</v>
      </c>
    </row>
    <row r="36" spans="1:4" ht="47.25">
      <c r="A36" s="20" t="s">
        <v>29</v>
      </c>
      <c r="B36" s="33">
        <v>18139.6</v>
      </c>
      <c r="C36" s="33">
        <v>0</v>
      </c>
      <c r="D36" s="33">
        <f t="shared" si="1"/>
        <v>18139.6</v>
      </c>
    </row>
    <row r="37" spans="1:4" ht="63" customHeight="1">
      <c r="A37" s="19" t="s">
        <v>30</v>
      </c>
      <c r="B37" s="33">
        <v>15921.1</v>
      </c>
      <c r="C37" s="33">
        <v>0</v>
      </c>
      <c r="D37" s="33">
        <f t="shared" si="1"/>
        <v>15921.1</v>
      </c>
    </row>
    <row r="38" spans="1:4" ht="23.25" customHeight="1">
      <c r="A38" s="19" t="s">
        <v>43</v>
      </c>
      <c r="B38" s="33">
        <v>329.7</v>
      </c>
      <c r="C38" s="33">
        <v>0</v>
      </c>
      <c r="D38" s="33">
        <f t="shared" si="1"/>
        <v>329.7</v>
      </c>
    </row>
    <row r="39" spans="1:4" ht="46.5" customHeight="1">
      <c r="A39" s="19" t="s">
        <v>44</v>
      </c>
      <c r="B39" s="33">
        <v>1785.2</v>
      </c>
      <c r="C39" s="33">
        <v>0</v>
      </c>
      <c r="D39" s="33">
        <f t="shared" si="1"/>
        <v>1785.2</v>
      </c>
    </row>
    <row r="40" spans="1:4" ht="21.75" customHeight="1">
      <c r="A40" s="25" t="s">
        <v>35</v>
      </c>
      <c r="B40" s="31">
        <f>SUM(B41:B45)</f>
        <v>14546</v>
      </c>
      <c r="C40" s="31">
        <f>SUM(C41:C45)</f>
        <v>0</v>
      </c>
      <c r="D40" s="31">
        <f>SUM(D41:D45)</f>
        <v>14546</v>
      </c>
    </row>
    <row r="41" spans="1:4" ht="34.5" customHeight="1">
      <c r="A41" s="22" t="s">
        <v>36</v>
      </c>
      <c r="B41" s="33">
        <v>2367</v>
      </c>
      <c r="C41" s="33">
        <v>0</v>
      </c>
      <c r="D41" s="33">
        <f>B41+C41</f>
        <v>2367</v>
      </c>
    </row>
    <row r="42" spans="1:4" ht="34.5" customHeight="1">
      <c r="A42" s="23" t="s">
        <v>37</v>
      </c>
      <c r="B42" s="32">
        <v>1600</v>
      </c>
      <c r="C42" s="32">
        <v>0</v>
      </c>
      <c r="D42" s="32">
        <f>B42+C42</f>
        <v>1600</v>
      </c>
    </row>
    <row r="43" spans="1:4" ht="31.5">
      <c r="A43" s="16" t="s">
        <v>39</v>
      </c>
      <c r="B43" s="32">
        <v>4000</v>
      </c>
      <c r="C43" s="32">
        <v>0</v>
      </c>
      <c r="D43" s="32">
        <f>B43+C43</f>
        <v>4000</v>
      </c>
    </row>
    <row r="44" spans="1:4" ht="47.25">
      <c r="A44" s="16" t="s">
        <v>40</v>
      </c>
      <c r="B44" s="32">
        <v>6564</v>
      </c>
      <c r="C44" s="32">
        <v>0</v>
      </c>
      <c r="D44" s="32">
        <f>B44+C44</f>
        <v>6564</v>
      </c>
    </row>
    <row r="45" spans="1:4" ht="31.5" customHeight="1">
      <c r="A45" s="23" t="s">
        <v>45</v>
      </c>
      <c r="B45" s="32">
        <v>15</v>
      </c>
      <c r="C45" s="32">
        <v>0</v>
      </c>
      <c r="D45" s="32">
        <f>B45+C45</f>
        <v>15</v>
      </c>
    </row>
    <row r="46" ht="15.75">
      <c r="B46" s="5"/>
    </row>
    <row r="47" ht="15.75">
      <c r="B47" s="5"/>
    </row>
    <row r="48" ht="15.75">
      <c r="B48" s="5"/>
    </row>
    <row r="49" ht="15.75">
      <c r="B49" s="5"/>
    </row>
    <row r="50" ht="15.75">
      <c r="B50" s="7"/>
    </row>
  </sheetData>
  <sheetProtection/>
  <mergeCells count="3">
    <mergeCell ref="A2:D2"/>
    <mergeCell ref="A3:D3"/>
    <mergeCell ref="B1:D1"/>
  </mergeCells>
  <printOptions/>
  <pageMargins left="0.984251968503937" right="0.5905511811023623" top="0.7874015748031497" bottom="0.7874015748031497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2020-08-20T13:14:09Z</cp:lastPrinted>
  <dcterms:created xsi:type="dcterms:W3CDTF">2006-11-13T05:36:17Z</dcterms:created>
  <dcterms:modified xsi:type="dcterms:W3CDTF">2020-11-02T07:37:13Z</dcterms:modified>
  <cp:category/>
  <cp:version/>
  <cp:contentType/>
  <cp:contentStatus/>
</cp:coreProperties>
</file>