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17400" windowHeight="11190"/>
  </bookViews>
  <sheets>
    <sheet name="Форма 3" sheetId="1" r:id="rId1"/>
  </sheets>
  <definedNames>
    <definedName name="_xlnm.Print_Titles" localSheetId="0">'Форма 3'!$11:$14</definedName>
    <definedName name="_xlnm.Print_Area" localSheetId="0">'Форма 3'!$A$1:$S$28</definedName>
  </definedNames>
  <calcPr calcId="114210" fullCalcOnLoad="1"/>
</workbook>
</file>

<file path=xl/calcChain.xml><?xml version="1.0" encoding="utf-8"?>
<calcChain xmlns="http://schemas.openxmlformats.org/spreadsheetml/2006/main">
  <c r="J15" i="1"/>
  <c r="M15"/>
  <c r="I20"/>
  <c r="K20"/>
  <c r="Q21"/>
  <c r="N21"/>
  <c r="J21"/>
  <c r="G21"/>
  <c r="D21"/>
  <c r="S20"/>
  <c r="R20"/>
  <c r="P20"/>
  <c r="O20"/>
  <c r="M20"/>
  <c r="L20"/>
  <c r="H20"/>
  <c r="F20"/>
  <c r="E20"/>
  <c r="C20"/>
  <c r="Q19"/>
  <c r="N19"/>
  <c r="G19"/>
  <c r="D19"/>
  <c r="S18"/>
  <c r="R18"/>
  <c r="P18"/>
  <c r="O18"/>
  <c r="L18"/>
  <c r="K18"/>
  <c r="I18"/>
  <c r="H18"/>
  <c r="F18"/>
  <c r="E18"/>
  <c r="C18"/>
  <c r="Q17"/>
  <c r="N17"/>
  <c r="J17"/>
  <c r="G17"/>
  <c r="D17"/>
  <c r="S16"/>
  <c r="R16"/>
  <c r="P16"/>
  <c r="O16"/>
  <c r="M16"/>
  <c r="L16"/>
  <c r="K16"/>
  <c r="I16"/>
  <c r="H16"/>
  <c r="F16"/>
  <c r="E16"/>
  <c r="C16"/>
  <c r="C15"/>
  <c r="F15"/>
  <c r="I15"/>
  <c r="L15"/>
  <c r="O15"/>
  <c r="R15"/>
  <c r="E15"/>
  <c r="H15"/>
  <c r="K15"/>
  <c r="P15"/>
  <c r="S15"/>
  <c r="G18"/>
  <c r="N18"/>
  <c r="D16"/>
  <c r="G16"/>
  <c r="Q18"/>
  <c r="Q20"/>
  <c r="N16"/>
  <c r="J16"/>
  <c r="D18"/>
  <c r="G20"/>
  <c r="D20"/>
  <c r="N20"/>
  <c r="J20"/>
  <c r="Q16"/>
  <c r="Q15"/>
  <c r="D15"/>
  <c r="G15"/>
  <c r="N15"/>
</calcChain>
</file>

<file path=xl/sharedStrings.xml><?xml version="1.0" encoding="utf-8"?>
<sst xmlns="http://schemas.openxmlformats.org/spreadsheetml/2006/main" count="59" uniqueCount="32">
  <si>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</si>
  <si>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</si>
  <si>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</si>
  <si>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</si>
  <si>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</si>
  <si>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</si>
  <si>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</si>
  <si>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</si>
  <si>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</si>
  <si>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</si>
  <si>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</si>
  <si>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</si>
  <si>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</si>
  <si>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</si>
  <si>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</si>
  <si>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</si>
  <si>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</si>
  <si>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</si>
  <si>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Всего по этапу 2019 года</t>
  </si>
  <si>
    <t>Всего по этапу 2021 года</t>
  </si>
  <si>
    <t>Всего по этапу 2024 года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</si>
  <si>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</si>
  <si>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</si>
  <si>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</si>
  <si>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</si>
  <si>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</si>
  <si>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</si>
  <si>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</si>
  <si>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</si>
  <si>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Фонда. в т. ч.:</t>
  </si>
  <si>
    <t>План</t>
  </si>
  <si>
    <t>«Приложение 3
к муниципальной программе
«Переселение граждан,
проживающих  на территории города
Ливны,
из аварийного жилищного фонда»
на 2019–2025 годы»</t>
  </si>
</sst>
</file>

<file path=xl/styles.xml><?xml version="1.0" encoding="utf-8"?>
<styleSheet xmlns="http://schemas.openxmlformats.org/spreadsheetml/2006/main">
  <fonts count="4">
    <font>
      <sz val="11"/>
      <color rgb="FF000000"/>
      <name val="Times New Roman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"/>
  <sheetViews>
    <sheetView tabSelected="1" view="pageBreakPreview" topLeftCell="F1" zoomScale="60" zoomScaleNormal="100" workbookViewId="0">
      <selection activeCell="J16" sqref="J16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0.7109375" customWidth="1"/>
    <col min="13" max="13" width="21.42578125" customWidth="1"/>
    <col min="14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15" customHeight="1">
      <c r="Q1" s="19" t="s">
        <v>31</v>
      </c>
      <c r="R1" s="20"/>
      <c r="S1" s="20"/>
    </row>
    <row r="2" spans="1:19" ht="15" customHeight="1">
      <c r="Q2" s="20"/>
      <c r="R2" s="20"/>
      <c r="S2" s="20"/>
    </row>
    <row r="3" spans="1:19" ht="15" customHeight="1">
      <c r="Q3" s="20"/>
      <c r="R3" s="20"/>
      <c r="S3" s="20"/>
    </row>
    <row r="4" spans="1:19" ht="15" customHeight="1">
      <c r="Q4" s="20"/>
      <c r="R4" s="20"/>
      <c r="S4" s="20"/>
    </row>
    <row r="5" spans="1:19" ht="15" customHeight="1">
      <c r="Q5" s="20"/>
      <c r="R5" s="20"/>
      <c r="S5" s="20"/>
    </row>
    <row r="6" spans="1:19" ht="15" customHeight="1">
      <c r="Q6" s="20"/>
      <c r="R6" s="20"/>
      <c r="S6" s="20"/>
    </row>
    <row r="7" spans="1:19" ht="15" customHeight="1">
      <c r="Q7" s="20"/>
      <c r="R7" s="20"/>
      <c r="S7" s="20"/>
    </row>
    <row r="8" spans="1:19" ht="30.75" customHeight="1">
      <c r="A8" s="21" t="s">
        <v>30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3"/>
    </row>
    <row r="9" spans="1:19" ht="39" customHeight="1">
      <c r="A9" s="4"/>
      <c r="B9" s="21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ht="20.25">
      <c r="A10" s="2"/>
      <c r="B10" s="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69" customHeight="1">
      <c r="A11" s="13" t="s">
        <v>21</v>
      </c>
      <c r="B11" s="16" t="s">
        <v>0</v>
      </c>
      <c r="C11" s="16" t="s">
        <v>1</v>
      </c>
      <c r="D11" s="16" t="s">
        <v>2</v>
      </c>
      <c r="E11" s="16"/>
      <c r="F11" s="16"/>
      <c r="G11" s="16" t="s">
        <v>3</v>
      </c>
      <c r="H11" s="16"/>
      <c r="I11" s="16"/>
      <c r="J11" s="16" t="s">
        <v>4</v>
      </c>
      <c r="K11" s="16"/>
      <c r="L11" s="16"/>
      <c r="M11" s="16"/>
      <c r="N11" s="16" t="s">
        <v>22</v>
      </c>
      <c r="O11" s="16"/>
      <c r="P11" s="16"/>
      <c r="Q11" s="16" t="s">
        <v>23</v>
      </c>
      <c r="R11" s="16"/>
      <c r="S11" s="16"/>
    </row>
    <row r="12" spans="1:19" ht="29.25" customHeight="1">
      <c r="A12" s="14"/>
      <c r="B12" s="16"/>
      <c r="C12" s="16"/>
      <c r="D12" s="12" t="s">
        <v>25</v>
      </c>
      <c r="E12" s="12" t="s">
        <v>5</v>
      </c>
      <c r="F12" s="12"/>
      <c r="G12" s="12" t="s">
        <v>25</v>
      </c>
      <c r="H12" s="12" t="s">
        <v>5</v>
      </c>
      <c r="I12" s="12"/>
      <c r="J12" s="12" t="s">
        <v>25</v>
      </c>
      <c r="K12" s="12" t="s">
        <v>5</v>
      </c>
      <c r="L12" s="12"/>
      <c r="M12" s="12"/>
      <c r="N12" s="12" t="s">
        <v>25</v>
      </c>
      <c r="O12" s="16" t="s">
        <v>5</v>
      </c>
      <c r="P12" s="16"/>
      <c r="Q12" s="12" t="s">
        <v>25</v>
      </c>
      <c r="R12" s="16" t="s">
        <v>5</v>
      </c>
      <c r="S12" s="16"/>
    </row>
    <row r="13" spans="1:19" ht="171.75" customHeight="1">
      <c r="A13" s="14"/>
      <c r="B13" s="16"/>
      <c r="C13" s="16"/>
      <c r="D13" s="12"/>
      <c r="E13" s="6" t="s">
        <v>6</v>
      </c>
      <c r="F13" s="6" t="s">
        <v>7</v>
      </c>
      <c r="G13" s="12"/>
      <c r="H13" s="6" t="s">
        <v>6</v>
      </c>
      <c r="I13" s="6" t="s">
        <v>7</v>
      </c>
      <c r="J13" s="12"/>
      <c r="K13" s="6" t="s">
        <v>8</v>
      </c>
      <c r="L13" s="6" t="s">
        <v>9</v>
      </c>
      <c r="M13" s="6" t="s">
        <v>10</v>
      </c>
      <c r="N13" s="12"/>
      <c r="O13" s="6" t="s">
        <v>11</v>
      </c>
      <c r="P13" s="6" t="s">
        <v>12</v>
      </c>
      <c r="Q13" s="12"/>
      <c r="R13" s="6" t="s">
        <v>13</v>
      </c>
      <c r="S13" s="6" t="s">
        <v>14</v>
      </c>
    </row>
    <row r="14" spans="1:19" ht="27.75" customHeight="1">
      <c r="A14" s="15"/>
      <c r="B14" s="16"/>
      <c r="C14" s="7" t="s">
        <v>15</v>
      </c>
      <c r="D14" s="7" t="s">
        <v>16</v>
      </c>
      <c r="E14" s="7" t="s">
        <v>16</v>
      </c>
      <c r="F14" s="7" t="s">
        <v>16</v>
      </c>
      <c r="G14" s="7" t="s">
        <v>24</v>
      </c>
      <c r="H14" s="7" t="s">
        <v>24</v>
      </c>
      <c r="I14" s="7" t="s">
        <v>24</v>
      </c>
      <c r="J14" s="7" t="s">
        <v>17</v>
      </c>
      <c r="K14" s="7" t="s">
        <v>17</v>
      </c>
      <c r="L14" s="7" t="s">
        <v>17</v>
      </c>
      <c r="M14" s="7" t="s">
        <v>17</v>
      </c>
      <c r="N14" s="6" t="s">
        <v>17</v>
      </c>
      <c r="O14" s="7" t="s">
        <v>17</v>
      </c>
      <c r="P14" s="6" t="s">
        <v>17</v>
      </c>
      <c r="Q14" s="6" t="s">
        <v>17</v>
      </c>
      <c r="R14" s="6" t="s">
        <v>17</v>
      </c>
      <c r="S14" s="6" t="s">
        <v>17</v>
      </c>
    </row>
    <row r="15" spans="1:19" ht="123" customHeight="1">
      <c r="A15" s="17" t="s">
        <v>29</v>
      </c>
      <c r="B15" s="18"/>
      <c r="C15" s="8">
        <f>C16+C18+C20</f>
        <v>32</v>
      </c>
      <c r="D15" s="8">
        <f t="shared" ref="D15:S15" si="0">D16+D18+D20</f>
        <v>15</v>
      </c>
      <c r="E15" s="8">
        <f t="shared" si="0"/>
        <v>6</v>
      </c>
      <c r="F15" s="8">
        <f t="shared" si="0"/>
        <v>9</v>
      </c>
      <c r="G15" s="9">
        <f t="shared" si="0"/>
        <v>481.20000000000005</v>
      </c>
      <c r="H15" s="9">
        <f t="shared" si="0"/>
        <v>218.29999999999998</v>
      </c>
      <c r="I15" s="9">
        <f t="shared" si="0"/>
        <v>262.89999999999998</v>
      </c>
      <c r="J15" s="9">
        <f>J16+J18+J20</f>
        <v>18318340.43</v>
      </c>
      <c r="K15" s="9">
        <f t="shared" si="0"/>
        <v>15489961.470000001</v>
      </c>
      <c r="L15" s="9">
        <f t="shared" si="0"/>
        <v>156464.25</v>
      </c>
      <c r="M15" s="9">
        <f>M16+M18+M20</f>
        <v>2671914.71</v>
      </c>
      <c r="N15" s="9">
        <f t="shared" si="0"/>
        <v>0</v>
      </c>
      <c r="O15" s="9">
        <f t="shared" si="0"/>
        <v>0</v>
      </c>
      <c r="P15" s="9">
        <f t="shared" si="0"/>
        <v>0</v>
      </c>
      <c r="Q15" s="9">
        <f t="shared" si="0"/>
        <v>0</v>
      </c>
      <c r="R15" s="9">
        <f t="shared" si="0"/>
        <v>0</v>
      </c>
      <c r="S15" s="9">
        <f t="shared" si="0"/>
        <v>0</v>
      </c>
    </row>
    <row r="16" spans="1:19" ht="30" customHeight="1">
      <c r="A16" s="17" t="s">
        <v>18</v>
      </c>
      <c r="B16" s="18"/>
      <c r="C16" s="8">
        <f t="shared" ref="C16:S16" si="1">SUM(C17:C17)</f>
        <v>4</v>
      </c>
      <c r="D16" s="8">
        <f t="shared" si="1"/>
        <v>2</v>
      </c>
      <c r="E16" s="8">
        <f t="shared" si="1"/>
        <v>1</v>
      </c>
      <c r="F16" s="8">
        <f t="shared" si="1"/>
        <v>1</v>
      </c>
      <c r="G16" s="9">
        <f t="shared" si="1"/>
        <v>62.400000000000006</v>
      </c>
      <c r="H16" s="9">
        <f t="shared" si="1"/>
        <v>30.6</v>
      </c>
      <c r="I16" s="9">
        <f t="shared" si="1"/>
        <v>31.8</v>
      </c>
      <c r="J16" s="9">
        <f t="shared" si="1"/>
        <v>2219990.54</v>
      </c>
      <c r="K16" s="9">
        <f t="shared" si="1"/>
        <v>1882004.27</v>
      </c>
      <c r="L16" s="9">
        <f t="shared" si="1"/>
        <v>19010.14</v>
      </c>
      <c r="M16" s="9">
        <f t="shared" si="1"/>
        <v>318976.13</v>
      </c>
      <c r="N16" s="9">
        <f t="shared" si="1"/>
        <v>0</v>
      </c>
      <c r="O16" s="9">
        <f t="shared" si="1"/>
        <v>0</v>
      </c>
      <c r="P16" s="9">
        <f t="shared" si="1"/>
        <v>0</v>
      </c>
      <c r="Q16" s="9">
        <f t="shared" si="1"/>
        <v>0</v>
      </c>
      <c r="R16" s="9">
        <f t="shared" si="1"/>
        <v>0</v>
      </c>
      <c r="S16" s="9">
        <f t="shared" si="1"/>
        <v>0</v>
      </c>
    </row>
    <row r="17" spans="1:19" ht="30" customHeight="1">
      <c r="A17" s="10" t="s">
        <v>27</v>
      </c>
      <c r="B17" s="11" t="s">
        <v>28</v>
      </c>
      <c r="C17" s="8">
        <v>4</v>
      </c>
      <c r="D17" s="8">
        <f>E17+F17</f>
        <v>2</v>
      </c>
      <c r="E17" s="8">
        <v>1</v>
      </c>
      <c r="F17" s="8">
        <v>1</v>
      </c>
      <c r="G17" s="9">
        <f>H17+I17</f>
        <v>62.400000000000006</v>
      </c>
      <c r="H17" s="9">
        <v>30.6</v>
      </c>
      <c r="I17" s="9">
        <v>31.8</v>
      </c>
      <c r="J17" s="9">
        <f>K17+L17+M17</f>
        <v>2219990.54</v>
      </c>
      <c r="K17" s="9">
        <v>1882004.27</v>
      </c>
      <c r="L17" s="9">
        <v>19010.14</v>
      </c>
      <c r="M17" s="9">
        <v>318976.13</v>
      </c>
      <c r="N17" s="9">
        <f>O17+P17</f>
        <v>0</v>
      </c>
      <c r="O17" s="9">
        <v>0</v>
      </c>
      <c r="P17" s="9">
        <v>0</v>
      </c>
      <c r="Q17" s="9">
        <f>R17+S17</f>
        <v>0</v>
      </c>
      <c r="R17" s="9">
        <v>0</v>
      </c>
      <c r="S17" s="9">
        <v>0</v>
      </c>
    </row>
    <row r="18" spans="1:19" ht="30" customHeight="1">
      <c r="A18" s="17" t="s">
        <v>19</v>
      </c>
      <c r="B18" s="18"/>
      <c r="C18" s="8">
        <f t="shared" ref="C18:S18" si="2">SUM(C19:C19)</f>
        <v>13</v>
      </c>
      <c r="D18" s="8">
        <f t="shared" si="2"/>
        <v>7</v>
      </c>
      <c r="E18" s="8">
        <f t="shared" si="2"/>
        <v>3</v>
      </c>
      <c r="F18" s="8">
        <f t="shared" si="2"/>
        <v>4</v>
      </c>
      <c r="G18" s="9">
        <f t="shared" si="2"/>
        <v>229.8</v>
      </c>
      <c r="H18" s="9">
        <f t="shared" si="2"/>
        <v>113.1</v>
      </c>
      <c r="I18" s="9">
        <f t="shared" si="2"/>
        <v>116.7</v>
      </c>
      <c r="J18" s="9">
        <v>8973953.3100000005</v>
      </c>
      <c r="K18" s="9">
        <f t="shared" si="2"/>
        <v>6624637.7800000003</v>
      </c>
      <c r="L18" s="9">
        <f t="shared" si="2"/>
        <v>66915.53</v>
      </c>
      <c r="M18" s="9">
        <v>2282400</v>
      </c>
      <c r="N18" s="9">
        <f t="shared" si="2"/>
        <v>0</v>
      </c>
      <c r="O18" s="9">
        <f t="shared" si="2"/>
        <v>0</v>
      </c>
      <c r="P18" s="9">
        <f t="shared" si="2"/>
        <v>0</v>
      </c>
      <c r="Q18" s="9">
        <f t="shared" si="2"/>
        <v>0</v>
      </c>
      <c r="R18" s="9">
        <f t="shared" si="2"/>
        <v>0</v>
      </c>
      <c r="S18" s="9">
        <f t="shared" si="2"/>
        <v>0</v>
      </c>
    </row>
    <row r="19" spans="1:19" ht="30" customHeight="1">
      <c r="A19" s="10" t="s">
        <v>27</v>
      </c>
      <c r="B19" s="11" t="s">
        <v>28</v>
      </c>
      <c r="C19" s="8">
        <v>13</v>
      </c>
      <c r="D19" s="8">
        <f>E19+F19</f>
        <v>7</v>
      </c>
      <c r="E19" s="8">
        <v>3</v>
      </c>
      <c r="F19" s="8">
        <v>4</v>
      </c>
      <c r="G19" s="9">
        <f>H19+I19</f>
        <v>229.8</v>
      </c>
      <c r="H19" s="9">
        <v>113.1</v>
      </c>
      <c r="I19" s="9">
        <v>116.7</v>
      </c>
      <c r="J19" s="9">
        <v>8973953.3100000005</v>
      </c>
      <c r="K19" s="9">
        <v>6624637.7800000003</v>
      </c>
      <c r="L19" s="9">
        <v>66915.53</v>
      </c>
      <c r="M19" s="9">
        <v>2282400</v>
      </c>
      <c r="N19" s="9">
        <f>O19+P19</f>
        <v>0</v>
      </c>
      <c r="O19" s="9">
        <v>0</v>
      </c>
      <c r="P19" s="9">
        <v>0</v>
      </c>
      <c r="Q19" s="9">
        <f>R19+S19</f>
        <v>0</v>
      </c>
      <c r="R19" s="9">
        <v>0</v>
      </c>
      <c r="S19" s="9">
        <v>0</v>
      </c>
    </row>
    <row r="20" spans="1:19" ht="30" customHeight="1">
      <c r="A20" s="17" t="s">
        <v>20</v>
      </c>
      <c r="B20" s="18"/>
      <c r="C20" s="8">
        <f t="shared" ref="C20:S20" si="3">SUM(C21:C21)</f>
        <v>15</v>
      </c>
      <c r="D20" s="8">
        <f t="shared" si="3"/>
        <v>6</v>
      </c>
      <c r="E20" s="8">
        <f t="shared" si="3"/>
        <v>2</v>
      </c>
      <c r="F20" s="8">
        <f t="shared" si="3"/>
        <v>4</v>
      </c>
      <c r="G20" s="9">
        <f t="shared" si="3"/>
        <v>189</v>
      </c>
      <c r="H20" s="9">
        <f t="shared" si="3"/>
        <v>74.599999999999994</v>
      </c>
      <c r="I20" s="9">
        <f t="shared" si="3"/>
        <v>114.4</v>
      </c>
      <c r="J20" s="9">
        <f t="shared" si="3"/>
        <v>7124396.5800000001</v>
      </c>
      <c r="K20" s="9">
        <f>SUM(K21:K21)</f>
        <v>6983319.4199999999</v>
      </c>
      <c r="L20" s="9">
        <f t="shared" si="3"/>
        <v>70538.58</v>
      </c>
      <c r="M20" s="9">
        <f t="shared" si="3"/>
        <v>70538.58</v>
      </c>
      <c r="N20" s="9">
        <f t="shared" si="3"/>
        <v>0</v>
      </c>
      <c r="O20" s="9">
        <f t="shared" si="3"/>
        <v>0</v>
      </c>
      <c r="P20" s="9">
        <f t="shared" si="3"/>
        <v>0</v>
      </c>
      <c r="Q20" s="9">
        <f t="shared" si="3"/>
        <v>0</v>
      </c>
      <c r="R20" s="9">
        <f t="shared" si="3"/>
        <v>0</v>
      </c>
      <c r="S20" s="9">
        <f t="shared" si="3"/>
        <v>0</v>
      </c>
    </row>
    <row r="21" spans="1:19" ht="30" customHeight="1">
      <c r="A21" s="10" t="s">
        <v>27</v>
      </c>
      <c r="B21" s="11" t="s">
        <v>28</v>
      </c>
      <c r="C21" s="8">
        <v>15</v>
      </c>
      <c r="D21" s="8">
        <f>E21+F21</f>
        <v>6</v>
      </c>
      <c r="E21" s="8">
        <v>2</v>
      </c>
      <c r="F21" s="8">
        <v>4</v>
      </c>
      <c r="G21" s="9">
        <f>H21+I21</f>
        <v>189</v>
      </c>
      <c r="H21" s="9">
        <v>74.599999999999994</v>
      </c>
      <c r="I21" s="9">
        <v>114.4</v>
      </c>
      <c r="J21" s="9">
        <f>K21+L21+M21</f>
        <v>7124396.5800000001</v>
      </c>
      <c r="K21" s="9">
        <v>6983319.4199999999</v>
      </c>
      <c r="L21" s="9">
        <v>70538.58</v>
      </c>
      <c r="M21" s="9">
        <v>70538.58</v>
      </c>
      <c r="N21" s="9">
        <f>O21+P21</f>
        <v>0</v>
      </c>
      <c r="O21" s="9">
        <v>0</v>
      </c>
      <c r="P21" s="9">
        <v>0</v>
      </c>
      <c r="Q21" s="9">
        <f>R21+S21</f>
        <v>0</v>
      </c>
      <c r="R21" s="9">
        <v>0</v>
      </c>
      <c r="S21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25">
    <mergeCell ref="Q1:S7"/>
    <mergeCell ref="O12:P12"/>
    <mergeCell ref="A8:R8"/>
    <mergeCell ref="N11:P11"/>
    <mergeCell ref="B9:S9"/>
    <mergeCell ref="K12:M12"/>
    <mergeCell ref="C11:C13"/>
    <mergeCell ref="B11:B14"/>
    <mergeCell ref="Q12:Q13"/>
    <mergeCell ref="Q11:S11"/>
    <mergeCell ref="A20:B20"/>
    <mergeCell ref="A15:B15"/>
    <mergeCell ref="A16:B16"/>
    <mergeCell ref="A18:B18"/>
    <mergeCell ref="R12:S12"/>
    <mergeCell ref="J11:M11"/>
    <mergeCell ref="J12:J13"/>
    <mergeCell ref="N12:N13"/>
    <mergeCell ref="G12:G13"/>
    <mergeCell ref="E12:F12"/>
    <mergeCell ref="A11:A14"/>
    <mergeCell ref="D12:D13"/>
    <mergeCell ref="D11:F11"/>
    <mergeCell ref="G11:I11"/>
    <mergeCell ref="H12:I12"/>
  </mergeCells>
  <phoneticPr fontId="3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Lena</cp:lastModifiedBy>
  <cp:lastPrinted>2021-03-30T06:14:57Z</cp:lastPrinted>
  <dcterms:created xsi:type="dcterms:W3CDTF">2006-09-16T00:00:00Z</dcterms:created>
  <dcterms:modified xsi:type="dcterms:W3CDTF">2021-03-30T06:16:13Z</dcterms:modified>
</cp:coreProperties>
</file>