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прил4" sheetId="2" r:id="rId1"/>
  </sheets>
  <calcPr calcId="125725"/>
</workbook>
</file>

<file path=xl/calcChain.xml><?xml version="1.0" encoding="utf-8"?>
<calcChain xmlns="http://schemas.openxmlformats.org/spreadsheetml/2006/main">
  <c r="F31" i="2"/>
  <c r="E19"/>
  <c r="D19" s="1"/>
  <c r="E20"/>
  <c r="D20" s="1"/>
  <c r="E21"/>
  <c r="E22"/>
  <c r="E23"/>
  <c r="D23" s="1"/>
  <c r="E24"/>
  <c r="D24" s="1"/>
  <c r="E26"/>
  <c r="E27"/>
  <c r="D27" s="1"/>
  <c r="E28"/>
  <c r="D28" s="1"/>
  <c r="E29"/>
  <c r="E30"/>
  <c r="E31"/>
  <c r="D18"/>
  <c r="D31" s="1"/>
  <c r="D21"/>
  <c r="D22"/>
  <c r="D25"/>
  <c r="D26"/>
  <c r="D29"/>
  <c r="D30"/>
</calcChain>
</file>

<file path=xl/sharedStrings.xml><?xml version="1.0" encoding="utf-8"?>
<sst xmlns="http://schemas.openxmlformats.org/spreadsheetml/2006/main" count="32" uniqueCount="32">
  <si>
    <t>№ п/п</t>
  </si>
  <si>
    <t>к постановлению администрации города</t>
  </si>
  <si>
    <t>Перечень</t>
  </si>
  <si>
    <t>автомобильных дорог, подлежащих ремонту в 2018 году</t>
  </si>
  <si>
    <t>Наименование улиц</t>
  </si>
  <si>
    <t>Площадь кв.м.</t>
  </si>
  <si>
    <t>Источник финансирования</t>
  </si>
  <si>
    <t xml:space="preserve">Всего </t>
  </si>
  <si>
    <t>средства Дорожного фонда Орловской области</t>
  </si>
  <si>
    <t>средства Дорожного фонда г. Ливны</t>
  </si>
  <si>
    <t>тыс.руб.</t>
  </si>
  <si>
    <t>ул.  Ленина (от ул. К.Филиппова до ул. Дзержинского)</t>
  </si>
  <si>
    <t xml:space="preserve">ул. Ленина (от ул. Дзержинского до ул. Свердлова) </t>
  </si>
  <si>
    <t>ул. Ленина (от дома №34 по ул. Ленина до ул. Свердлова)</t>
  </si>
  <si>
    <t>ул. К.Филиппова (от ул. Горького до ул. К.Маркса)</t>
  </si>
  <si>
    <t>ул. К.Маркса (от ул. Свердлова  до парка культуры и отдыха )</t>
  </si>
  <si>
    <t>ул. Баженова (от ул. Орджоникидзе до ул. Орловская)</t>
  </si>
  <si>
    <t>ул. 1-я Пионерская</t>
  </si>
  <si>
    <t>ул. Кирова (от ул. К.Маркса до ул. Московская)</t>
  </si>
  <si>
    <t xml:space="preserve">ул.Гайдара (от ул.Орловская до автоцентра БОШ) </t>
  </si>
  <si>
    <r>
      <t>. ул.  Мира  (от кругового движения по ул.Гайдара до ул.Л.Шебанова)-</t>
    </r>
    <r>
      <rPr>
        <b/>
        <sz val="12"/>
        <rFont val="Times New Roman"/>
        <family val="1"/>
        <charset val="204"/>
      </rPr>
      <t>.</t>
    </r>
  </si>
  <si>
    <r>
      <t>ул.Л.Шебанова (от пл.Октябрьская до ул.Мира</t>
    </r>
    <r>
      <rPr>
        <b/>
        <sz val="12"/>
        <rFont val="Times New Roman"/>
        <family val="1"/>
        <charset val="204"/>
      </rPr>
      <t xml:space="preserve"> </t>
    </r>
  </si>
  <si>
    <t>ул.Гайдара(от автодороги Орел-Тамбов до пер.Высотный)</t>
  </si>
  <si>
    <t>пер.Песочный (от д42а до д.68)-</t>
  </si>
  <si>
    <t>Приложение 4</t>
  </si>
  <si>
    <t xml:space="preserve">              "</t>
  </si>
  <si>
    <t>Приложение  2</t>
  </si>
  <si>
    <t>к муниципальной программе</t>
  </si>
  <si>
    <t xml:space="preserve">"Ремонт, строительство, реконструкция </t>
  </si>
  <si>
    <t>и содержание объектов дорожной инфраструктуры</t>
  </si>
  <si>
    <t>города Ливны на 2017 - 2019 годы"</t>
  </si>
  <si>
    <t>от 14 июня 2018г №74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</si>
</sst>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00"/>
  </numFmts>
  <fonts count="8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</font>
    <font>
      <sz val="8"/>
      <name val="Arial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/>
    <xf numFmtId="0" fontId="0" fillId="2" borderId="0" xfId="0" applyFill="1"/>
    <xf numFmtId="0" fontId="4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5" xfId="0" applyFont="1" applyBorder="1"/>
    <xf numFmtId="2" fontId="2" fillId="0" borderId="5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0" fontId="5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31"/>
  <sheetViews>
    <sheetView tabSelected="1" zoomScaleNormal="100" zoomScaleSheetLayoutView="100" workbookViewId="0">
      <selection activeCell="H7" sqref="H7"/>
    </sheetView>
  </sheetViews>
  <sheetFormatPr defaultRowHeight="12.75"/>
  <cols>
    <col min="1" max="1" width="4.42578125" customWidth="1"/>
    <col min="2" max="2" width="39.42578125" customWidth="1"/>
    <col min="3" max="3" width="9.7109375" customWidth="1"/>
    <col min="4" max="5" width="11" customWidth="1"/>
    <col min="6" max="6" width="11.140625" customWidth="1"/>
    <col min="7" max="38" width="8.85546875" style="2" customWidth="1"/>
  </cols>
  <sheetData>
    <row r="1" spans="1:38">
      <c r="D1" s="34" t="s">
        <v>24</v>
      </c>
    </row>
    <row r="2" spans="1:38">
      <c r="D2" s="34" t="s">
        <v>1</v>
      </c>
      <c r="E2" s="34"/>
    </row>
    <row r="3" spans="1:38">
      <c r="C3" t="s">
        <v>31</v>
      </c>
    </row>
    <row r="5" spans="1:38">
      <c r="C5" t="s">
        <v>25</v>
      </c>
      <c r="D5" s="35" t="s">
        <v>26</v>
      </c>
      <c r="E5" s="35"/>
      <c r="F5" s="35"/>
    </row>
    <row r="6" spans="1:38">
      <c r="C6" s="36" t="s">
        <v>27</v>
      </c>
      <c r="D6" s="36"/>
      <c r="E6" s="36"/>
      <c r="F6" s="36"/>
    </row>
    <row r="7" spans="1:38">
      <c r="C7" s="36" t="s">
        <v>28</v>
      </c>
      <c r="D7" s="36"/>
      <c r="E7" s="36"/>
      <c r="F7" s="36"/>
    </row>
    <row r="8" spans="1:38">
      <c r="C8" s="36" t="s">
        <v>29</v>
      </c>
      <c r="D8" s="36"/>
      <c r="E8" s="36"/>
      <c r="F8" s="36"/>
    </row>
    <row r="9" spans="1:38">
      <c r="C9" s="36" t="s">
        <v>30</v>
      </c>
      <c r="D9" s="36"/>
      <c r="E9" s="36"/>
      <c r="F9" s="36"/>
    </row>
    <row r="11" spans="1:38" s="1" customFormat="1" ht="15.75">
      <c r="A11" s="37" t="s">
        <v>2</v>
      </c>
      <c r="B11" s="37"/>
      <c r="C11" s="37"/>
      <c r="D11" s="37"/>
      <c r="E11" s="37"/>
      <c r="F11" s="37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s="1" customFormat="1" ht="15.75">
      <c r="A12" s="37" t="s">
        <v>3</v>
      </c>
      <c r="B12" s="37"/>
      <c r="C12" s="37"/>
      <c r="D12" s="37"/>
      <c r="E12" s="37"/>
      <c r="F12" s="37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</row>
    <row r="13" spans="1:38" s="3" customFormat="1" ht="14.25">
      <c r="A13"/>
      <c r="B13"/>
      <c r="C13"/>
      <c r="D13"/>
      <c r="E13"/>
      <c r="F13"/>
    </row>
    <row r="14" spans="1:38" s="3" customFormat="1" ht="15.75">
      <c r="A14" s="38" t="s">
        <v>0</v>
      </c>
      <c r="B14" s="39" t="s">
        <v>4</v>
      </c>
      <c r="C14" s="39" t="s">
        <v>5</v>
      </c>
      <c r="D14" s="39" t="s">
        <v>6</v>
      </c>
      <c r="E14" s="39"/>
      <c r="F14" s="5" t="s">
        <v>7</v>
      </c>
    </row>
    <row r="15" spans="1:38" s="3" customFormat="1" ht="78.75">
      <c r="A15" s="38"/>
      <c r="B15" s="40"/>
      <c r="C15" s="39"/>
      <c r="D15" s="5" t="s">
        <v>8</v>
      </c>
      <c r="E15" s="5" t="s">
        <v>9</v>
      </c>
      <c r="F15" s="5" t="s">
        <v>10</v>
      </c>
    </row>
    <row r="16" spans="1:38" s="3" customFormat="1" ht="15.75">
      <c r="A16" s="6"/>
      <c r="B16" s="7"/>
      <c r="C16" s="8"/>
      <c r="D16" s="9"/>
      <c r="E16" s="10"/>
      <c r="F16" s="11"/>
    </row>
    <row r="17" spans="1:6" s="3" customFormat="1" ht="15.75">
      <c r="A17" s="6"/>
      <c r="B17" s="12"/>
      <c r="C17" s="8"/>
      <c r="D17" s="9"/>
      <c r="E17" s="10"/>
      <c r="F17" s="11"/>
    </row>
    <row r="18" spans="1:6" s="3" customFormat="1" ht="31.5">
      <c r="A18" s="13">
        <v>1</v>
      </c>
      <c r="B18" s="14" t="s">
        <v>11</v>
      </c>
      <c r="C18" s="8">
        <v>3200</v>
      </c>
      <c r="D18" s="15">
        <f t="shared" ref="D18:D30" si="0">F18-E18</f>
        <v>5784.1909999999998</v>
      </c>
      <c r="E18" s="16">
        <v>58.43</v>
      </c>
      <c r="F18" s="17">
        <v>5842.6210000000001</v>
      </c>
    </row>
    <row r="19" spans="1:6" s="3" customFormat="1" ht="31.5">
      <c r="A19" s="6">
        <v>2</v>
      </c>
      <c r="B19" s="14" t="s">
        <v>12</v>
      </c>
      <c r="C19" s="8">
        <v>3600</v>
      </c>
      <c r="D19" s="15">
        <f t="shared" si="0"/>
        <v>6060.5117100000007</v>
      </c>
      <c r="E19" s="18">
        <f t="shared" ref="E19:E24" si="1">F19*0.01</f>
        <v>61.217290000000006</v>
      </c>
      <c r="F19" s="17">
        <v>6121.7290000000003</v>
      </c>
    </row>
    <row r="20" spans="1:6" s="3" customFormat="1" ht="31.5">
      <c r="A20" s="19">
        <v>3</v>
      </c>
      <c r="B20" s="14" t="s">
        <v>13</v>
      </c>
      <c r="C20" s="4">
        <v>3700</v>
      </c>
      <c r="D20" s="15">
        <f t="shared" si="0"/>
        <v>7466.2061760000006</v>
      </c>
      <c r="E20" s="18">
        <f t="shared" si="1"/>
        <v>75.416224</v>
      </c>
      <c r="F20" s="20">
        <v>7541.6224000000002</v>
      </c>
    </row>
    <row r="21" spans="1:6" s="3" customFormat="1" ht="31.5">
      <c r="A21" s="19">
        <v>4</v>
      </c>
      <c r="B21" s="14" t="s">
        <v>14</v>
      </c>
      <c r="C21" s="4">
        <v>3700</v>
      </c>
      <c r="D21" s="15">
        <f t="shared" si="0"/>
        <v>5993.8658999999998</v>
      </c>
      <c r="E21" s="18">
        <f t="shared" si="1"/>
        <v>60.5441</v>
      </c>
      <c r="F21" s="17">
        <v>6054.41</v>
      </c>
    </row>
    <row r="22" spans="1:6" s="3" customFormat="1" ht="31.5">
      <c r="A22" s="19">
        <v>5</v>
      </c>
      <c r="B22" s="14" t="s">
        <v>15</v>
      </c>
      <c r="C22" s="4">
        <v>2600</v>
      </c>
      <c r="D22" s="15">
        <f t="shared" si="0"/>
        <v>4250.4020954999996</v>
      </c>
      <c r="E22" s="18">
        <f t="shared" si="1"/>
        <v>42.9333545</v>
      </c>
      <c r="F22" s="17">
        <v>4293.3354499999996</v>
      </c>
    </row>
    <row r="23" spans="1:6" s="3" customFormat="1" ht="31.5">
      <c r="A23" s="19">
        <v>6</v>
      </c>
      <c r="B23" s="14" t="s">
        <v>16</v>
      </c>
      <c r="C23" s="4">
        <v>5980</v>
      </c>
      <c r="D23" s="15">
        <f t="shared" si="0"/>
        <v>8441.6903999999995</v>
      </c>
      <c r="E23" s="18">
        <f t="shared" si="1"/>
        <v>85.269599999999997</v>
      </c>
      <c r="F23" s="17">
        <v>8526.9599999999991</v>
      </c>
    </row>
    <row r="24" spans="1:6" s="3" customFormat="1" ht="15.75">
      <c r="A24" s="19">
        <v>7</v>
      </c>
      <c r="B24" s="14" t="s">
        <v>17</v>
      </c>
      <c r="C24" s="4">
        <v>2650</v>
      </c>
      <c r="D24" s="15">
        <f t="shared" si="0"/>
        <v>2215.4517000000001</v>
      </c>
      <c r="E24" s="18">
        <f t="shared" si="1"/>
        <v>22.378299999999999</v>
      </c>
      <c r="F24" s="17">
        <v>2237.83</v>
      </c>
    </row>
    <row r="25" spans="1:6" s="3" customFormat="1" ht="31.5">
      <c r="A25" s="21">
        <v>8</v>
      </c>
      <c r="B25" s="14" t="s">
        <v>18</v>
      </c>
      <c r="C25" s="22">
        <v>5700</v>
      </c>
      <c r="D25" s="15">
        <f t="shared" si="0"/>
        <v>9762.4699999999993</v>
      </c>
      <c r="E25" s="18">
        <v>98.61</v>
      </c>
      <c r="F25" s="15">
        <v>9861.08</v>
      </c>
    </row>
    <row r="26" spans="1:6" s="3" customFormat="1" ht="31.5">
      <c r="A26" s="23">
        <v>9</v>
      </c>
      <c r="B26" s="24" t="s">
        <v>19</v>
      </c>
      <c r="C26" s="25">
        <v>9700</v>
      </c>
      <c r="D26" s="26">
        <f t="shared" si="0"/>
        <v>8537.3243999999995</v>
      </c>
      <c r="E26" s="27">
        <f>F26*0.01</f>
        <v>86.235599999999991</v>
      </c>
      <c r="F26" s="28">
        <v>8623.56</v>
      </c>
    </row>
    <row r="27" spans="1:6" s="3" customFormat="1" ht="31.5">
      <c r="A27" s="23">
        <v>10</v>
      </c>
      <c r="B27" s="24" t="s">
        <v>20</v>
      </c>
      <c r="C27" s="25">
        <v>5100</v>
      </c>
      <c r="D27" s="26">
        <f t="shared" si="0"/>
        <v>5083.7687999999998</v>
      </c>
      <c r="E27" s="27">
        <f>F27*0.01</f>
        <v>51.351199999999999</v>
      </c>
      <c r="F27" s="28">
        <v>5135.12</v>
      </c>
    </row>
    <row r="28" spans="1:6" s="3" customFormat="1" ht="31.5">
      <c r="A28" s="23">
        <v>11</v>
      </c>
      <c r="B28" s="29" t="s">
        <v>21</v>
      </c>
      <c r="C28" s="25">
        <v>695</v>
      </c>
      <c r="D28" s="26">
        <f t="shared" si="0"/>
        <v>875.84310000000005</v>
      </c>
      <c r="E28" s="27">
        <f>F28*0.01</f>
        <v>8.8469000000000015</v>
      </c>
      <c r="F28" s="28">
        <v>884.69</v>
      </c>
    </row>
    <row r="29" spans="1:6" ht="31.5">
      <c r="A29" s="23">
        <v>12</v>
      </c>
      <c r="B29" s="24" t="s">
        <v>22</v>
      </c>
      <c r="C29" s="25"/>
      <c r="D29" s="26">
        <f t="shared" si="0"/>
        <v>8036.3645999999999</v>
      </c>
      <c r="E29" s="27">
        <f>F29*0.01</f>
        <v>81.175399999999996</v>
      </c>
      <c r="F29" s="28">
        <v>8117.54</v>
      </c>
    </row>
    <row r="30" spans="1:6" ht="15.75">
      <c r="A30" s="30">
        <v>13</v>
      </c>
      <c r="B30" s="30" t="s">
        <v>23</v>
      </c>
      <c r="C30" s="30"/>
      <c r="D30" s="31">
        <f t="shared" si="0"/>
        <v>463.06260000000003</v>
      </c>
      <c r="E30" s="31">
        <f>F30*0.01</f>
        <v>4.6774000000000004</v>
      </c>
      <c r="F30" s="31">
        <v>467.74</v>
      </c>
    </row>
    <row r="31" spans="1:6" ht="37.5" customHeight="1">
      <c r="A31" s="32"/>
      <c r="B31" s="32"/>
      <c r="C31" s="32"/>
      <c r="D31" s="33">
        <f>SUM(D18:D30)</f>
        <v>72971.152481500001</v>
      </c>
      <c r="E31" s="33">
        <f>SUM(E18:E30)</f>
        <v>737.08536850000007</v>
      </c>
      <c r="F31" s="33">
        <f>SUM(F18:F30)</f>
        <v>73708.237850000005</v>
      </c>
    </row>
    <row r="32" spans="1:6">
      <c r="A32" s="2"/>
      <c r="B32" s="2"/>
      <c r="C32" s="2"/>
      <c r="D32" s="2"/>
      <c r="E32" s="2"/>
      <c r="F32" s="2"/>
    </row>
    <row r="33" spans="1:6">
      <c r="A33" s="2"/>
      <c r="B33" s="2"/>
      <c r="C33" s="2"/>
      <c r="D33" s="2"/>
      <c r="E33" s="2"/>
      <c r="F33" s="2"/>
    </row>
    <row r="34" spans="1:6">
      <c r="A34" s="2"/>
      <c r="B34" s="2"/>
      <c r="C34" s="2"/>
      <c r="D34" s="2"/>
      <c r="E34" s="2"/>
      <c r="F34" s="2"/>
    </row>
    <row r="35" spans="1:6">
      <c r="A35" s="2"/>
      <c r="B35" s="2"/>
      <c r="C35" s="2"/>
      <c r="D35" s="2"/>
      <c r="E35" s="2"/>
      <c r="F35" s="2"/>
    </row>
    <row r="36" spans="1:6">
      <c r="A36" s="2"/>
      <c r="B36" s="2"/>
      <c r="C36" s="2"/>
      <c r="D36" s="2"/>
      <c r="E36" s="2"/>
      <c r="F36" s="2"/>
    </row>
    <row r="37" spans="1:6">
      <c r="A37" s="2"/>
      <c r="B37" s="2"/>
      <c r="C37" s="2"/>
      <c r="D37" s="2"/>
      <c r="E37" s="2"/>
      <c r="F37" s="2"/>
    </row>
    <row r="38" spans="1:6">
      <c r="A38" s="2"/>
      <c r="B38" s="2"/>
      <c r="C38" s="2"/>
      <c r="D38" s="2"/>
      <c r="E38" s="2"/>
      <c r="F38" s="2"/>
    </row>
    <row r="39" spans="1:6">
      <c r="A39" s="2"/>
      <c r="B39" s="2"/>
      <c r="C39" s="2"/>
      <c r="D39" s="2"/>
      <c r="E39" s="2"/>
      <c r="F39" s="2"/>
    </row>
    <row r="40" spans="1:6">
      <c r="A40" s="2"/>
      <c r="B40" s="2"/>
      <c r="C40" s="2"/>
      <c r="D40" s="2"/>
      <c r="E40" s="2"/>
      <c r="F40" s="2"/>
    </row>
    <row r="41" spans="1:6">
      <c r="A41" s="2"/>
      <c r="B41" s="2"/>
      <c r="C41" s="2"/>
      <c r="D41" s="2"/>
      <c r="E41" s="2"/>
      <c r="F41" s="2"/>
    </row>
    <row r="42" spans="1:6">
      <c r="A42" s="2"/>
      <c r="B42" s="2"/>
      <c r="C42" s="2"/>
      <c r="D42" s="2"/>
      <c r="E42" s="2"/>
      <c r="F42" s="2"/>
    </row>
    <row r="43" spans="1:6">
      <c r="A43" s="2"/>
      <c r="B43" s="2"/>
      <c r="C43" s="2"/>
      <c r="D43" s="2"/>
      <c r="E43" s="2"/>
      <c r="F43" s="2"/>
    </row>
    <row r="44" spans="1:6">
      <c r="A44" s="2"/>
      <c r="B44" s="2"/>
      <c r="C44" s="2"/>
      <c r="D44" s="2"/>
      <c r="E44" s="2"/>
      <c r="F44" s="2"/>
    </row>
    <row r="45" spans="1:6">
      <c r="A45" s="2"/>
      <c r="B45" s="2"/>
      <c r="C45" s="2"/>
      <c r="D45" s="2"/>
      <c r="E45" s="2"/>
      <c r="F45" s="2"/>
    </row>
    <row r="46" spans="1:6">
      <c r="A46" s="2"/>
      <c r="B46" s="2"/>
      <c r="C46" s="2"/>
      <c r="D46" s="2"/>
      <c r="E46" s="2"/>
      <c r="F46" s="2"/>
    </row>
    <row r="47" spans="1:6" s="2" customFormat="1"/>
    <row r="48" spans="1:6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</sheetData>
  <mergeCells count="10">
    <mergeCell ref="A12:F12"/>
    <mergeCell ref="A14:A15"/>
    <mergeCell ref="B14:B15"/>
    <mergeCell ref="C14:C15"/>
    <mergeCell ref="D14:E14"/>
    <mergeCell ref="C6:F6"/>
    <mergeCell ref="C7:F7"/>
    <mergeCell ref="C8:F8"/>
    <mergeCell ref="A11:F11"/>
    <mergeCell ref="C9:F9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2018-06-13T10:07:10Z</cp:lastPrinted>
  <dcterms:created xsi:type="dcterms:W3CDTF">1996-10-08T23:32:33Z</dcterms:created>
  <dcterms:modified xsi:type="dcterms:W3CDTF">2018-06-14T05:26:07Z</dcterms:modified>
</cp:coreProperties>
</file>