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4 ." sheetId="1" r:id="rId1"/>
    <sheet name="прил. 11 2025-2026" sheetId="2" r:id="rId2"/>
  </sheets>
  <definedNames>
    <definedName name="_xlnm.Print_Titles" localSheetId="0">'прил. 10 2024 .'!$4:$5</definedName>
    <definedName name="_xlnm.Print_Titles" localSheetId="1">'прил. 11 2025-2026'!$4:$5</definedName>
    <definedName name="_xlnm.Print_Area" localSheetId="0">'прил. 10 2024 .'!$A$1:$E$38</definedName>
    <definedName name="_xlnm.Print_Area" localSheetId="1">'прил. 11 2025-2026'!$A$1:$D$38</definedName>
  </definedNames>
  <calcPr fullCalcOnLoad="1"/>
</workbook>
</file>

<file path=xl/sharedStrings.xml><?xml version="1.0" encoding="utf-8"?>
<sst xmlns="http://schemas.openxmlformats.org/spreadsheetml/2006/main" count="81" uniqueCount="35">
  <si>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</si>
  <si>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</si>
  <si>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</si>
  <si>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</si>
  <si>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</si>
  <si>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</si>
  <si>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</si>
  <si>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</si>
  <si>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</si>
  <si>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</si>
  <si>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</si>
  <si>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</si>
  <si>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</si>
  <si>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</si>
  <si>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</si>
  <si>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</si>
  <si>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</si>
  <si>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</si>
  <si>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</si>
  <si>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</si>
  <si>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</si>
  <si>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</si>
  <si>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</si>
  <si>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</si>
  <si>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</si>
  <si>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Штрафы, санкции, возмещение ущерба</t>
  </si>
  <si>
    <t>Сумма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</si>
  <si>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</si>
  <si>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тыс. рублей</t>
  </si>
  <si>
    <t>2025 год</t>
  </si>
  <si>
    <t>Прогнозируемое поступление доходов и распределение бюджетных ассигнований Дорожного фонда города Ливны Орловской области                                                                      на плановый период 2025 и 2026 годов</t>
  </si>
  <si>
    <t>Прогнозируемое поступление доходов и распределение бюджетных ассигнований Дорожного фонда города Ливны Орловской области                        на 2024  год</t>
  </si>
  <si>
    <t>2026 год</t>
  </si>
  <si>
    <t>Приложение 10  к решению Ливенского городского Совета народных депутатов    от            2023 г. № - МПА"</t>
  </si>
  <si>
    <t>Приложение 11  к решению Ливенского городского Совета народных депутатов    от            2023 г. № - МПА"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</si>
</sst>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1" fillId="33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182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182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tabSelected="1" view="pageBreakPreview" zoomScaleSheetLayoutView="100" zoomScalePageLayoutView="0" workbookViewId="0" topLeftCell="B1">
      <selection activeCell="B4" sqref="B4:C38"/>
    </sheetView>
  </sheetViews>
  <sheetFormatPr defaultColWidth="9.00390625" defaultRowHeight="12.75"/>
  <cols>
    <col min="1" max="1" width="0.6171875" style="1" hidden="1" customWidth="1"/>
    <col min="2" max="2" width="79.875" style="1" customWidth="1"/>
    <col min="3" max="3" width="27.375" style="4" customWidth="1"/>
    <col min="4" max="4" width="0.12890625" style="3" customWidth="1"/>
    <col min="5" max="5" width="13.75390625" style="3" hidden="1" customWidth="1"/>
    <col min="6" max="6" width="9.125" style="3" customWidth="1"/>
    <col min="7" max="7" width="36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8.25" customHeight="1">
      <c r="B1" s="3"/>
      <c r="C1" s="40" t="s">
        <v>33</v>
      </c>
      <c r="D1" s="40"/>
      <c r="E1" s="40"/>
    </row>
    <row r="2" spans="2:5" ht="61.5" customHeight="1">
      <c r="B2" s="41" t="s">
        <v>31</v>
      </c>
      <c r="C2" s="41"/>
      <c r="D2" s="41"/>
      <c r="E2" s="41"/>
    </row>
    <row r="3" spans="2:5" ht="22.5" customHeight="1">
      <c r="B3" s="10"/>
      <c r="C3" s="11" t="s">
        <v>28</v>
      </c>
      <c r="D3" s="9"/>
      <c r="E3" s="11" t="s">
        <v>1</v>
      </c>
    </row>
    <row r="4" spans="2:5" ht="17.25" customHeight="1">
      <c r="B4" s="42" t="s">
        <v>3</v>
      </c>
      <c r="C4" s="43" t="s">
        <v>26</v>
      </c>
      <c r="D4" s="44" t="s">
        <v>22</v>
      </c>
      <c r="E4" s="44" t="s">
        <v>23</v>
      </c>
    </row>
    <row r="5" spans="2:5" ht="15.75" customHeight="1">
      <c r="B5" s="42"/>
      <c r="C5" s="43"/>
      <c r="D5" s="44"/>
      <c r="E5" s="44"/>
    </row>
    <row r="6" spans="2:5" ht="21.75" customHeight="1">
      <c r="B6" s="23" t="s">
        <v>4</v>
      </c>
      <c r="C6" s="24">
        <f>C7+C8+C9+C11+C16+C17+C10</f>
        <v>124794.40000000001</v>
      </c>
      <c r="D6" s="24">
        <f>D7+D8+D9+D11+D16+D17+D10</f>
        <v>0</v>
      </c>
      <c r="E6" s="24">
        <f>E7+E8+E9+E11+E16+E17+E10</f>
        <v>124794.40000000001</v>
      </c>
    </row>
    <row r="7" spans="2:9" ht="33" customHeight="1">
      <c r="B7" s="25" t="s">
        <v>0</v>
      </c>
      <c r="C7" s="26">
        <v>4378.1</v>
      </c>
      <c r="D7" s="17">
        <v>0</v>
      </c>
      <c r="E7" s="17">
        <f>C7+D7</f>
        <v>4378.1</v>
      </c>
      <c r="F7" s="12"/>
      <c r="G7" s="6"/>
      <c r="H7" s="6"/>
      <c r="I7" s="6"/>
    </row>
    <row r="8" spans="2:9" ht="60" customHeight="1">
      <c r="B8" s="25" t="s">
        <v>27</v>
      </c>
      <c r="C8" s="26">
        <v>4250</v>
      </c>
      <c r="D8" s="17"/>
      <c r="E8" s="17">
        <f>C8+D8</f>
        <v>4250</v>
      </c>
      <c r="F8" s="8"/>
      <c r="G8" s="8"/>
      <c r="H8" s="6"/>
      <c r="I8" s="6"/>
    </row>
    <row r="9" spans="2:9" ht="41.25" customHeight="1">
      <c r="B9" s="25" t="s">
        <v>25</v>
      </c>
      <c r="C9" s="26"/>
      <c r="D9" s="17"/>
      <c r="E9" s="17">
        <f>C9+D9</f>
        <v>0</v>
      </c>
      <c r="F9" s="8"/>
      <c r="G9" s="8"/>
      <c r="H9" s="6"/>
      <c r="I9" s="6"/>
    </row>
    <row r="10" spans="2:9" ht="113.25" customHeight="1">
      <c r="B10" s="27" t="s">
        <v>24</v>
      </c>
      <c r="C10" s="26"/>
      <c r="D10" s="17">
        <v>0</v>
      </c>
      <c r="E10" s="17">
        <f>C10+D10</f>
        <v>0</v>
      </c>
      <c r="F10" s="8"/>
      <c r="G10" s="8"/>
      <c r="H10" s="6"/>
      <c r="I10" s="6"/>
    </row>
    <row r="11" spans="2:9" s="13" customFormat="1" ht="51" customHeight="1">
      <c r="B11" s="28" t="s">
        <v>5</v>
      </c>
      <c r="C11" s="26">
        <f>SUM(C12:C15)</f>
        <v>100000</v>
      </c>
      <c r="D11" s="21">
        <f>SUM(D12:D15)</f>
        <v>0</v>
      </c>
      <c r="E11" s="21">
        <f>SUM(E12:E15)</f>
        <v>100000</v>
      </c>
      <c r="F11" s="14"/>
      <c r="G11" s="14"/>
      <c r="H11" s="14"/>
      <c r="I11" s="14"/>
    </row>
    <row r="12" spans="2:9" ht="32.25" customHeight="1">
      <c r="B12" s="29" t="s">
        <v>15</v>
      </c>
      <c r="C12" s="26">
        <v>50000</v>
      </c>
      <c r="D12" s="17">
        <v>0</v>
      </c>
      <c r="E12" s="17">
        <f aca="true" t="shared" si="0" ref="E12:E17">C12+D12</f>
        <v>50000</v>
      </c>
      <c r="F12" s="7"/>
      <c r="G12" s="7"/>
      <c r="H12" s="7"/>
      <c r="I12" s="7"/>
    </row>
    <row r="13" spans="2:9" ht="71.25" customHeight="1">
      <c r="B13" s="29" t="s">
        <v>16</v>
      </c>
      <c r="C13" s="26">
        <v>50000</v>
      </c>
      <c r="D13" s="17">
        <v>0</v>
      </c>
      <c r="E13" s="17">
        <f t="shared" si="0"/>
        <v>50000</v>
      </c>
      <c r="F13" s="7"/>
      <c r="G13" s="7"/>
      <c r="H13" s="7"/>
      <c r="I13" s="7"/>
    </row>
    <row r="14" spans="2:9" ht="32.25" customHeight="1">
      <c r="B14" s="29" t="s">
        <v>6</v>
      </c>
      <c r="C14" s="30">
        <v>0</v>
      </c>
      <c r="D14" s="18">
        <v>0</v>
      </c>
      <c r="E14" s="17">
        <f t="shared" si="0"/>
        <v>0</v>
      </c>
      <c r="F14" s="7"/>
      <c r="G14" s="7"/>
      <c r="H14" s="7"/>
      <c r="I14" s="7"/>
    </row>
    <row r="15" spans="2:9" ht="50.25" customHeight="1">
      <c r="B15" s="29" t="s">
        <v>14</v>
      </c>
      <c r="C15" s="26">
        <v>0</v>
      </c>
      <c r="D15" s="18">
        <v>0</v>
      </c>
      <c r="E15" s="17">
        <f t="shared" si="0"/>
        <v>0</v>
      </c>
      <c r="F15" s="7"/>
      <c r="G15" s="7"/>
      <c r="H15" s="7"/>
      <c r="I15" s="7"/>
    </row>
    <row r="16" spans="2:9" ht="66.75" customHeight="1">
      <c r="B16" s="28" t="s">
        <v>21</v>
      </c>
      <c r="C16" s="26">
        <v>16166.3</v>
      </c>
      <c r="D16" s="18">
        <v>0</v>
      </c>
      <c r="E16" s="17">
        <f t="shared" si="0"/>
        <v>16166.3</v>
      </c>
      <c r="F16" s="7"/>
      <c r="G16" s="7"/>
      <c r="H16" s="7"/>
      <c r="I16" s="7"/>
    </row>
    <row r="17" spans="2:10" ht="20.25" customHeight="1">
      <c r="B17" s="28" t="s">
        <v>7</v>
      </c>
      <c r="C17" s="26"/>
      <c r="D17" s="18">
        <v>0</v>
      </c>
      <c r="E17" s="19">
        <f t="shared" si="0"/>
        <v>0</v>
      </c>
      <c r="F17" s="7"/>
      <c r="G17" s="7"/>
      <c r="H17" s="7"/>
      <c r="I17" s="7"/>
      <c r="J17" s="3"/>
    </row>
    <row r="18" spans="2:10" ht="21" customHeight="1">
      <c r="B18" s="31" t="s">
        <v>8</v>
      </c>
      <c r="C18" s="32">
        <f>SUM(C19:C20)</f>
        <v>124794.4</v>
      </c>
      <c r="D18" s="33">
        <f>SUM(D19:D20)</f>
        <v>0</v>
      </c>
      <c r="E18" s="34">
        <f>SUM(E19:E20)</f>
        <v>124794.4</v>
      </c>
      <c r="F18" s="16"/>
      <c r="G18" s="16"/>
      <c r="H18" s="16"/>
      <c r="I18" s="16"/>
      <c r="J18" s="3"/>
    </row>
    <row r="19" spans="2:10" ht="21" customHeight="1">
      <c r="B19" s="35" t="s">
        <v>9</v>
      </c>
      <c r="C19" s="36">
        <f aca="true" t="shared" si="1" ref="C19:E20">C22+C28+C31+C34+C37+C25</f>
        <v>116166.3</v>
      </c>
      <c r="D19" s="21">
        <f t="shared" si="1"/>
        <v>0</v>
      </c>
      <c r="E19" s="26">
        <f t="shared" si="1"/>
        <v>116166.3</v>
      </c>
      <c r="G19" s="3"/>
      <c r="H19" s="3"/>
      <c r="I19" s="3"/>
      <c r="J19" s="3"/>
    </row>
    <row r="20" spans="2:10" ht="21" customHeight="1">
      <c r="B20" s="35" t="s">
        <v>10</v>
      </c>
      <c r="C20" s="36">
        <f t="shared" si="1"/>
        <v>8628.099999999999</v>
      </c>
      <c r="D20" s="21">
        <f t="shared" si="1"/>
        <v>0</v>
      </c>
      <c r="E20" s="26">
        <f t="shared" si="1"/>
        <v>8628.099999999999</v>
      </c>
      <c r="G20" s="3"/>
      <c r="H20" s="3"/>
      <c r="I20" s="3"/>
      <c r="J20" s="3"/>
    </row>
    <row r="21" spans="2:10" ht="51.75" customHeight="1">
      <c r="B21" s="29" t="s">
        <v>18</v>
      </c>
      <c r="C21" s="36">
        <f>C22+C23</f>
        <v>0</v>
      </c>
      <c r="D21" s="21">
        <f>D22+D23</f>
        <v>0</v>
      </c>
      <c r="E21" s="26">
        <f>E22+E23</f>
        <v>0</v>
      </c>
      <c r="G21" s="3"/>
      <c r="H21" s="3"/>
      <c r="I21" s="3"/>
      <c r="J21" s="3"/>
    </row>
    <row r="22" spans="2:10" ht="19.5" customHeight="1">
      <c r="B22" s="35" t="s">
        <v>9</v>
      </c>
      <c r="C22" s="26">
        <v>0</v>
      </c>
      <c r="D22" s="20">
        <v>0</v>
      </c>
      <c r="E22" s="20">
        <f>C22+D22</f>
        <v>0</v>
      </c>
      <c r="G22" s="3"/>
      <c r="H22" s="3"/>
      <c r="I22" s="3"/>
      <c r="J22" s="3"/>
    </row>
    <row r="23" spans="2:10" ht="22.5" customHeight="1">
      <c r="B23" s="35" t="s">
        <v>10</v>
      </c>
      <c r="C23" s="26">
        <v>0</v>
      </c>
      <c r="D23" s="20">
        <v>0</v>
      </c>
      <c r="E23" s="20">
        <f>C23+D23</f>
        <v>0</v>
      </c>
      <c r="G23" s="3"/>
      <c r="H23" s="3"/>
      <c r="I23" s="3"/>
      <c r="J23" s="3"/>
    </row>
    <row r="24" spans="2:10" ht="22.5" customHeight="1">
      <c r="B24" s="29" t="s">
        <v>19</v>
      </c>
      <c r="C24" s="26">
        <f>C25+C26</f>
        <v>1500</v>
      </c>
      <c r="D24" s="21">
        <f>D25+D26</f>
        <v>0</v>
      </c>
      <c r="E24" s="26">
        <f>E25+E26</f>
        <v>1500</v>
      </c>
      <c r="G24" s="3"/>
      <c r="H24" s="3"/>
      <c r="I24" s="3"/>
      <c r="J24" s="3"/>
    </row>
    <row r="25" spans="2:10" ht="18" customHeight="1">
      <c r="B25" s="35" t="s">
        <v>9</v>
      </c>
      <c r="C25" s="26">
        <v>0</v>
      </c>
      <c r="D25" s="20">
        <v>0</v>
      </c>
      <c r="E25" s="20">
        <f>C25+D25</f>
        <v>0</v>
      </c>
      <c r="G25" s="3"/>
      <c r="H25" s="3"/>
      <c r="I25" s="3"/>
      <c r="J25" s="3"/>
    </row>
    <row r="26" spans="2:10" ht="19.5" customHeight="1">
      <c r="B26" s="35" t="s">
        <v>10</v>
      </c>
      <c r="C26" s="26">
        <v>1500</v>
      </c>
      <c r="D26" s="20"/>
      <c r="E26" s="20">
        <f>C26+D26</f>
        <v>1500</v>
      </c>
      <c r="G26" s="3"/>
      <c r="H26" s="3"/>
      <c r="I26" s="3"/>
      <c r="J26" s="3"/>
    </row>
    <row r="27" spans="2:10" ht="65.25" customHeight="1">
      <c r="B27" s="35" t="s">
        <v>11</v>
      </c>
      <c r="C27" s="36">
        <f>C28+C29</f>
        <v>51205.1</v>
      </c>
      <c r="D27" s="21">
        <f>D28+D29</f>
        <v>0</v>
      </c>
      <c r="E27" s="26">
        <f>E28+E29</f>
        <v>51205.1</v>
      </c>
      <c r="G27" s="3"/>
      <c r="H27" s="3"/>
      <c r="I27" s="3"/>
      <c r="J27" s="3"/>
    </row>
    <row r="28" spans="2:10" s="2" customFormat="1" ht="18" customHeight="1">
      <c r="B28" s="35" t="s">
        <v>9</v>
      </c>
      <c r="C28" s="26">
        <v>50000</v>
      </c>
      <c r="D28" s="20">
        <v>0</v>
      </c>
      <c r="E28" s="20">
        <f>C28+D28</f>
        <v>50000</v>
      </c>
      <c r="F28" s="5"/>
      <c r="G28" s="5"/>
      <c r="H28" s="5"/>
      <c r="I28" s="5"/>
      <c r="J28" s="5"/>
    </row>
    <row r="29" spans="2:10" s="2" customFormat="1" ht="19.5" customHeight="1">
      <c r="B29" s="35" t="s">
        <v>10</v>
      </c>
      <c r="C29" s="26">
        <v>1205.1</v>
      </c>
      <c r="D29" s="21"/>
      <c r="E29" s="20">
        <f>C29+D29</f>
        <v>1205.1</v>
      </c>
      <c r="F29" s="5"/>
      <c r="G29" s="5"/>
      <c r="H29" s="5"/>
      <c r="I29" s="5"/>
      <c r="J29" s="5"/>
    </row>
    <row r="30" spans="2:5" ht="64.5" customHeight="1">
      <c r="B30" s="35" t="s">
        <v>17</v>
      </c>
      <c r="C30" s="36">
        <f>C31+C32</f>
        <v>54759.7</v>
      </c>
      <c r="D30" s="21">
        <f>D31+D32</f>
        <v>0</v>
      </c>
      <c r="E30" s="26">
        <f>E31+E32</f>
        <v>54759.7</v>
      </c>
    </row>
    <row r="31" spans="2:5" ht="24" customHeight="1">
      <c r="B31" s="35" t="s">
        <v>9</v>
      </c>
      <c r="C31" s="26">
        <v>50000</v>
      </c>
      <c r="D31" s="20">
        <v>0</v>
      </c>
      <c r="E31" s="22">
        <f>C31+D31</f>
        <v>50000</v>
      </c>
    </row>
    <row r="32" spans="2:5" ht="21.75" customHeight="1">
      <c r="B32" s="35" t="s">
        <v>12</v>
      </c>
      <c r="C32" s="26">
        <v>4759.7</v>
      </c>
      <c r="D32" s="21"/>
      <c r="E32" s="22">
        <f>C32+D32</f>
        <v>4759.7</v>
      </c>
    </row>
    <row r="33" spans="2:5" ht="35.25" customHeight="1">
      <c r="B33" s="35" t="s">
        <v>13</v>
      </c>
      <c r="C33" s="36">
        <f>C34+C35</f>
        <v>0</v>
      </c>
      <c r="D33" s="21">
        <f>D34+D35</f>
        <v>0</v>
      </c>
      <c r="E33" s="26">
        <f>E34+E35</f>
        <v>0</v>
      </c>
    </row>
    <row r="34" spans="2:5" ht="24" customHeight="1">
      <c r="B34" s="35" t="s">
        <v>9</v>
      </c>
      <c r="C34" s="36">
        <v>0</v>
      </c>
      <c r="D34" s="21">
        <v>0</v>
      </c>
      <c r="E34" s="21">
        <f>C34+D34</f>
        <v>0</v>
      </c>
    </row>
    <row r="35" spans="2:5" ht="24" customHeight="1">
      <c r="B35" s="35" t="s">
        <v>12</v>
      </c>
      <c r="C35" s="36">
        <v>0</v>
      </c>
      <c r="D35" s="21">
        <v>0</v>
      </c>
      <c r="E35" s="21">
        <f>C35+D35</f>
        <v>0</v>
      </c>
    </row>
    <row r="36" spans="2:5" ht="66" customHeight="1">
      <c r="B36" s="28" t="s">
        <v>20</v>
      </c>
      <c r="C36" s="36">
        <f>C37+C38</f>
        <v>17329.6</v>
      </c>
      <c r="D36" s="21">
        <f>D37+D38</f>
        <v>0</v>
      </c>
      <c r="E36" s="26">
        <f>E37+E38</f>
        <v>17329.6</v>
      </c>
    </row>
    <row r="37" spans="2:5" ht="21" customHeight="1">
      <c r="B37" s="35" t="s">
        <v>9</v>
      </c>
      <c r="C37" s="36">
        <v>16166.3</v>
      </c>
      <c r="D37" s="21">
        <v>0</v>
      </c>
      <c r="E37" s="20">
        <f>C37+D37</f>
        <v>16166.3</v>
      </c>
    </row>
    <row r="38" spans="2:7" ht="19.5" customHeight="1">
      <c r="B38" s="35" t="s">
        <v>10</v>
      </c>
      <c r="C38" s="36">
        <v>1163.3</v>
      </c>
      <c r="D38" s="20"/>
      <c r="E38" s="20">
        <f>C38+D38</f>
        <v>1163.3</v>
      </c>
      <c r="G38" s="3"/>
    </row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pans="3:4" s="15" customFormat="1" ht="16.5" thickBot="1">
      <c r="C73" s="3"/>
      <c r="D73" s="3"/>
    </row>
  </sheetData>
  <sheetProtection/>
  <mergeCells count="6"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3937007874015748" bottom="0.31496062992125984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3"/>
  <sheetViews>
    <sheetView view="pageBreakPreview" zoomScaleSheetLayoutView="100" zoomScalePageLayoutView="0" workbookViewId="0" topLeftCell="B28">
      <selection activeCell="D5" sqref="D5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0.00390625" style="4" customWidth="1"/>
    <col min="4" max="4" width="21.125" style="3" customWidth="1"/>
    <col min="5" max="5" width="9.125" style="3" customWidth="1"/>
    <col min="6" max="6" width="36.00390625" style="1" customWidth="1"/>
    <col min="7" max="7" width="9.125" style="1" customWidth="1"/>
    <col min="8" max="8" width="17.75390625" style="1" customWidth="1"/>
    <col min="9" max="16384" width="9.125" style="1" customWidth="1"/>
  </cols>
  <sheetData>
    <row r="1" spans="2:4" ht="98.25" customHeight="1">
      <c r="B1" s="3"/>
      <c r="C1" s="40" t="s">
        <v>34</v>
      </c>
      <c r="D1" s="40"/>
    </row>
    <row r="2" spans="2:4" ht="61.5" customHeight="1">
      <c r="B2" s="45" t="s">
        <v>30</v>
      </c>
      <c r="C2" s="45"/>
      <c r="D2" s="45"/>
    </row>
    <row r="3" spans="2:4" ht="22.5" customHeight="1">
      <c r="B3" s="10"/>
      <c r="C3" s="11"/>
      <c r="D3" s="39" t="s">
        <v>28</v>
      </c>
    </row>
    <row r="4" spans="2:4" ht="17.25" customHeight="1">
      <c r="B4" s="42" t="s">
        <v>3</v>
      </c>
      <c r="C4" s="43" t="s">
        <v>26</v>
      </c>
      <c r="D4" s="43"/>
    </row>
    <row r="5" spans="2:4" ht="15.75" customHeight="1">
      <c r="B5" s="42"/>
      <c r="C5" s="37" t="s">
        <v>29</v>
      </c>
      <c r="D5" s="38" t="s">
        <v>32</v>
      </c>
    </row>
    <row r="6" spans="2:4" ht="21.75" customHeight="1">
      <c r="B6" s="23" t="s">
        <v>4</v>
      </c>
      <c r="C6" s="24">
        <f>C7+C8+C9+C11+C16+C17+C10</f>
        <v>124898.7</v>
      </c>
      <c r="D6" s="24">
        <f>D7+D8+D9+D11+D16+D17+D10</f>
        <v>8890.9</v>
      </c>
    </row>
    <row r="7" spans="2:8" ht="33" customHeight="1">
      <c r="B7" s="25" t="s">
        <v>0</v>
      </c>
      <c r="C7" s="26">
        <v>4482.4</v>
      </c>
      <c r="D7" s="17">
        <v>4640.9</v>
      </c>
      <c r="E7" s="12"/>
      <c r="F7" s="6"/>
      <c r="G7" s="6"/>
      <c r="H7" s="6"/>
    </row>
    <row r="8" spans="2:8" ht="41.25" customHeight="1">
      <c r="B8" s="25" t="s">
        <v>2</v>
      </c>
      <c r="C8" s="26">
        <v>4250</v>
      </c>
      <c r="D8" s="17">
        <v>4250</v>
      </c>
      <c r="E8" s="8"/>
      <c r="F8" s="8"/>
      <c r="G8" s="6"/>
      <c r="H8" s="6"/>
    </row>
    <row r="9" spans="2:8" ht="41.25" customHeight="1">
      <c r="B9" s="25" t="s">
        <v>25</v>
      </c>
      <c r="C9" s="26"/>
      <c r="D9" s="17"/>
      <c r="E9" s="8"/>
      <c r="F9" s="8"/>
      <c r="G9" s="6"/>
      <c r="H9" s="6"/>
    </row>
    <row r="10" spans="2:8" ht="113.25" customHeight="1">
      <c r="B10" s="27" t="s">
        <v>24</v>
      </c>
      <c r="C10" s="26"/>
      <c r="D10" s="17">
        <v>0</v>
      </c>
      <c r="E10" s="8"/>
      <c r="F10" s="8"/>
      <c r="G10" s="6"/>
      <c r="H10" s="6"/>
    </row>
    <row r="11" spans="2:8" s="13" customFormat="1" ht="51" customHeight="1">
      <c r="B11" s="28" t="s">
        <v>5</v>
      </c>
      <c r="C11" s="26">
        <f>SUM(C12:C15)</f>
        <v>100000</v>
      </c>
      <c r="D11" s="21">
        <f>SUM(D12:D15)</f>
        <v>0</v>
      </c>
      <c r="E11" s="14"/>
      <c r="F11" s="14"/>
      <c r="G11" s="14"/>
      <c r="H11" s="14"/>
    </row>
    <row r="12" spans="2:8" ht="32.25" customHeight="1">
      <c r="B12" s="29" t="s">
        <v>15</v>
      </c>
      <c r="C12" s="26">
        <v>50000</v>
      </c>
      <c r="D12" s="17">
        <v>0</v>
      </c>
      <c r="E12" s="7"/>
      <c r="F12" s="7"/>
      <c r="G12" s="7"/>
      <c r="H12" s="7"/>
    </row>
    <row r="13" spans="2:8" ht="71.25" customHeight="1">
      <c r="B13" s="29" t="s">
        <v>16</v>
      </c>
      <c r="C13" s="26">
        <v>50000</v>
      </c>
      <c r="D13" s="17">
        <v>0</v>
      </c>
      <c r="E13" s="7"/>
      <c r="F13" s="7"/>
      <c r="G13" s="7"/>
      <c r="H13" s="7"/>
    </row>
    <row r="14" spans="2:8" ht="32.25" customHeight="1">
      <c r="B14" s="29" t="s">
        <v>6</v>
      </c>
      <c r="C14" s="30">
        <v>0</v>
      </c>
      <c r="D14" s="18">
        <v>0</v>
      </c>
      <c r="E14" s="7"/>
      <c r="F14" s="7"/>
      <c r="G14" s="7"/>
      <c r="H14" s="7"/>
    </row>
    <row r="15" spans="2:8" ht="50.25" customHeight="1">
      <c r="B15" s="29" t="s">
        <v>14</v>
      </c>
      <c r="C15" s="26">
        <v>0</v>
      </c>
      <c r="D15" s="18">
        <v>0</v>
      </c>
      <c r="E15" s="7"/>
      <c r="F15" s="7"/>
      <c r="G15" s="7"/>
      <c r="H15" s="7"/>
    </row>
    <row r="16" spans="2:8" ht="66.75" customHeight="1">
      <c r="B16" s="28" t="s">
        <v>21</v>
      </c>
      <c r="C16" s="26">
        <v>16166.3</v>
      </c>
      <c r="D16" s="18">
        <v>0</v>
      </c>
      <c r="E16" s="7"/>
      <c r="F16" s="7"/>
      <c r="G16" s="7"/>
      <c r="H16" s="7"/>
    </row>
    <row r="17" spans="2:9" ht="20.25" customHeight="1">
      <c r="B17" s="28" t="s">
        <v>7</v>
      </c>
      <c r="C17" s="26"/>
      <c r="D17" s="18">
        <v>0</v>
      </c>
      <c r="E17" s="7"/>
      <c r="F17" s="7"/>
      <c r="G17" s="7"/>
      <c r="H17" s="7"/>
      <c r="I17" s="3"/>
    </row>
    <row r="18" spans="2:9" ht="21" customHeight="1">
      <c r="B18" s="31" t="s">
        <v>8</v>
      </c>
      <c r="C18" s="32">
        <f>SUM(C19:C20)</f>
        <v>124898.70000000001</v>
      </c>
      <c r="D18" s="33">
        <f>SUM(D19:D20)</f>
        <v>8890.9</v>
      </c>
      <c r="E18" s="16"/>
      <c r="F18" s="16"/>
      <c r="G18" s="16"/>
      <c r="H18" s="16"/>
      <c r="I18" s="3"/>
    </row>
    <row r="19" spans="2:9" ht="21" customHeight="1">
      <c r="B19" s="35" t="s">
        <v>9</v>
      </c>
      <c r="C19" s="36">
        <f>C22+C28+C31+C34+C37+C25</f>
        <v>116166.3</v>
      </c>
      <c r="D19" s="21">
        <f>D22+D28+D31+D34+D37+D25</f>
        <v>0</v>
      </c>
      <c r="F19" s="3"/>
      <c r="G19" s="3"/>
      <c r="H19" s="3"/>
      <c r="I19" s="3"/>
    </row>
    <row r="20" spans="2:9" ht="21" customHeight="1">
      <c r="B20" s="35" t="s">
        <v>10</v>
      </c>
      <c r="C20" s="36">
        <f>C23+C29+C32+C35+C38+C26</f>
        <v>8732.400000000001</v>
      </c>
      <c r="D20" s="21">
        <f>D23+D29+D32+D35+D38+D26</f>
        <v>8890.9</v>
      </c>
      <c r="F20" s="3"/>
      <c r="G20" s="3"/>
      <c r="H20" s="3"/>
      <c r="I20" s="3"/>
    </row>
    <row r="21" spans="2:9" ht="51.75" customHeight="1">
      <c r="B21" s="29" t="s">
        <v>18</v>
      </c>
      <c r="C21" s="36">
        <f>C22+C23</f>
        <v>0</v>
      </c>
      <c r="D21" s="21">
        <f>D22+D23</f>
        <v>0</v>
      </c>
      <c r="F21" s="3"/>
      <c r="G21" s="3"/>
      <c r="H21" s="3"/>
      <c r="I21" s="3"/>
    </row>
    <row r="22" spans="2:9" ht="19.5" customHeight="1">
      <c r="B22" s="35" t="s">
        <v>9</v>
      </c>
      <c r="C22" s="26">
        <v>0</v>
      </c>
      <c r="D22" s="20">
        <v>0</v>
      </c>
      <c r="F22" s="3"/>
      <c r="G22" s="3"/>
      <c r="H22" s="3"/>
      <c r="I22" s="3"/>
    </row>
    <row r="23" spans="2:9" ht="22.5" customHeight="1">
      <c r="B23" s="35" t="s">
        <v>10</v>
      </c>
      <c r="C23" s="26">
        <v>0</v>
      </c>
      <c r="D23" s="20">
        <v>0</v>
      </c>
      <c r="F23" s="3"/>
      <c r="G23" s="3"/>
      <c r="H23" s="3"/>
      <c r="I23" s="3"/>
    </row>
    <row r="24" spans="2:9" ht="22.5" customHeight="1">
      <c r="B24" s="29" t="s">
        <v>19</v>
      </c>
      <c r="C24" s="26">
        <f>C25+C26</f>
        <v>1500</v>
      </c>
      <c r="D24" s="21">
        <f>D25+D26</f>
        <v>1500</v>
      </c>
      <c r="F24" s="3"/>
      <c r="G24" s="3"/>
      <c r="H24" s="3"/>
      <c r="I24" s="3"/>
    </row>
    <row r="25" spans="2:9" ht="18" customHeight="1">
      <c r="B25" s="35" t="s">
        <v>9</v>
      </c>
      <c r="C25" s="26">
        <v>0</v>
      </c>
      <c r="D25" s="20">
        <v>0</v>
      </c>
      <c r="F25" s="3"/>
      <c r="G25" s="3"/>
      <c r="H25" s="3"/>
      <c r="I25" s="3"/>
    </row>
    <row r="26" spans="2:9" ht="19.5" customHeight="1">
      <c r="B26" s="35" t="s">
        <v>10</v>
      </c>
      <c r="C26" s="26">
        <v>1500</v>
      </c>
      <c r="D26" s="20">
        <v>1500</v>
      </c>
      <c r="F26" s="3"/>
      <c r="G26" s="3"/>
      <c r="H26" s="3"/>
      <c r="I26" s="3"/>
    </row>
    <row r="27" spans="2:9" ht="65.25" customHeight="1">
      <c r="B27" s="35" t="s">
        <v>11</v>
      </c>
      <c r="C27" s="36">
        <f>C28+C29</f>
        <v>51205.1</v>
      </c>
      <c r="D27" s="21">
        <f>D28+D29</f>
        <v>1205.1</v>
      </c>
      <c r="F27" s="3"/>
      <c r="G27" s="3"/>
      <c r="H27" s="3"/>
      <c r="I27" s="3"/>
    </row>
    <row r="28" spans="2:9" s="2" customFormat="1" ht="18" customHeight="1">
      <c r="B28" s="35" t="s">
        <v>9</v>
      </c>
      <c r="C28" s="26">
        <v>50000</v>
      </c>
      <c r="D28" s="20">
        <v>0</v>
      </c>
      <c r="E28" s="5"/>
      <c r="F28" s="5"/>
      <c r="G28" s="5"/>
      <c r="H28" s="5"/>
      <c r="I28" s="5"/>
    </row>
    <row r="29" spans="2:9" s="2" customFormat="1" ht="19.5" customHeight="1">
      <c r="B29" s="35" t="s">
        <v>10</v>
      </c>
      <c r="C29" s="26">
        <v>1205.1</v>
      </c>
      <c r="D29" s="21">
        <v>1205.1</v>
      </c>
      <c r="E29" s="5"/>
      <c r="F29" s="5"/>
      <c r="G29" s="5"/>
      <c r="H29" s="5"/>
      <c r="I29" s="5"/>
    </row>
    <row r="30" spans="2:4" ht="64.5" customHeight="1">
      <c r="B30" s="35" t="s">
        <v>17</v>
      </c>
      <c r="C30" s="36">
        <f>C31+C32</f>
        <v>54864</v>
      </c>
      <c r="D30" s="21">
        <f>D31+D32</f>
        <v>5185.8</v>
      </c>
    </row>
    <row r="31" spans="2:4" ht="24" customHeight="1">
      <c r="B31" s="35" t="s">
        <v>9</v>
      </c>
      <c r="C31" s="26">
        <v>50000</v>
      </c>
      <c r="D31" s="20">
        <v>0</v>
      </c>
    </row>
    <row r="32" spans="2:4" ht="21.75" customHeight="1">
      <c r="B32" s="35" t="s">
        <v>12</v>
      </c>
      <c r="C32" s="26">
        <v>4864</v>
      </c>
      <c r="D32" s="21">
        <v>5185.8</v>
      </c>
    </row>
    <row r="33" spans="2:4" ht="35.25" customHeight="1">
      <c r="B33" s="35" t="s">
        <v>13</v>
      </c>
      <c r="C33" s="36">
        <f>C34+C35</f>
        <v>0</v>
      </c>
      <c r="D33" s="21">
        <f>D34+D35</f>
        <v>0</v>
      </c>
    </row>
    <row r="34" spans="2:4" ht="24" customHeight="1">
      <c r="B34" s="35" t="s">
        <v>9</v>
      </c>
      <c r="C34" s="36">
        <v>0</v>
      </c>
      <c r="D34" s="21">
        <v>0</v>
      </c>
    </row>
    <row r="35" spans="2:4" ht="24" customHeight="1">
      <c r="B35" s="35" t="s">
        <v>12</v>
      </c>
      <c r="C35" s="36">
        <v>0</v>
      </c>
      <c r="D35" s="21">
        <v>0</v>
      </c>
    </row>
    <row r="36" spans="2:4" ht="66" customHeight="1">
      <c r="B36" s="28" t="s">
        <v>20</v>
      </c>
      <c r="C36" s="36">
        <f>C37+C38</f>
        <v>17329.6</v>
      </c>
      <c r="D36" s="21">
        <f>D37+D38</f>
        <v>1000</v>
      </c>
    </row>
    <row r="37" spans="2:4" ht="21" customHeight="1">
      <c r="B37" s="35" t="s">
        <v>9</v>
      </c>
      <c r="C37" s="36">
        <v>16166.3</v>
      </c>
      <c r="D37" s="21">
        <v>0</v>
      </c>
    </row>
    <row r="38" spans="2:6" ht="19.5" customHeight="1">
      <c r="B38" s="35" t="s">
        <v>10</v>
      </c>
      <c r="C38" s="36">
        <v>1163.3</v>
      </c>
      <c r="D38" s="20">
        <v>1000</v>
      </c>
      <c r="F38" s="3"/>
    </row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pans="3:4" s="15" customFormat="1" ht="16.5" thickBot="1">
      <c r="C73" s="3"/>
      <c r="D73" s="3"/>
    </row>
  </sheetData>
  <sheetProtection/>
  <mergeCells count="4">
    <mergeCell ref="B2:D2"/>
    <mergeCell ref="B4:B5"/>
    <mergeCell ref="C1:D1"/>
    <mergeCell ref="C4:D4"/>
  </mergeCells>
  <printOptions/>
  <pageMargins left="0.984251968503937" right="0.5905511811023623" top="0.3937007874015748" bottom="0.3149606299212598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2023-11-08T06:55:03Z</cp:lastPrinted>
  <dcterms:created xsi:type="dcterms:W3CDTF">2007-11-06T05:02:27Z</dcterms:created>
  <dcterms:modified xsi:type="dcterms:W3CDTF">2023-11-08T06:55:50Z</dcterms:modified>
  <cp:category/>
  <cp:version/>
  <cp:contentType/>
  <cp:contentStatus/>
</cp:coreProperties>
</file>