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2023-2024'!$A$1:$H$73</definedName>
  </definedNames>
  <calcPr fullCalcOnLoad="1"/>
</workbook>
</file>

<file path=xl/sharedStrings.xml><?xml version="1.0" encoding="utf-8"?>
<sst xmlns="http://schemas.openxmlformats.org/spreadsheetml/2006/main" count="136" uniqueCount="132">
  <si>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</si>
  <si>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</si>
  <si>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</si>
  <si>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</si>
  <si>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</si>
  <si>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</si>
  <si>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</si>
  <si>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</si>
  <si>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</si>
  <si>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</si>
  <si>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</si>
  <si>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</si>
  <si>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</si>
  <si>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</si>
  <si>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</si>
  <si>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</si>
  <si>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</si>
  <si>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</si>
  <si>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</si>
  <si>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</si>
  <si>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</si>
  <si>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</si>
  <si>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</si>
  <si>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</si>
  <si>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</si>
  <si>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</si>
  <si>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</si>
  <si>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</si>
  <si>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</si>
  <si>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</si>
  <si>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</si>
  <si>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</si>
  <si>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</si>
  <si>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</si>
  <si>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</si>
  <si>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</si>
  <si>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</si>
  <si>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</si>
  <si>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</si>
  <si>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</si>
  <si>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</si>
  <si>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</si>
  <si>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</si>
  <si>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</si>
  <si>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</si>
  <si>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</si>
  <si>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</si>
  <si>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</si>
  <si>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</si>
  <si>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</si>
  <si>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</si>
  <si>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</si>
  <si>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</si>
  <si>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</si>
  <si>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</si>
  <si>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</si>
  <si>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</si>
  <si>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</si>
  <si>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</si>
  <si>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</si>
  <si>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</si>
  <si>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</si>
  <si>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</si>
  <si>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</si>
  <si>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</si>
  <si>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</si>
  <si>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</si>
  <si>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</si>
  <si>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</si>
  <si>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</si>
  <si>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</si>
  <si>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</si>
  <si>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</si>
  <si>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</si>
  <si>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</si>
  <si>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</si>
  <si>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</si>
  <si>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</si>
  <si>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</si>
  <si>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</si>
  <si>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</si>
  <si>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</si>
  <si>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</si>
  <si>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</si>
  <si>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</si>
  <si>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</si>
  <si>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</si>
  <si>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</si>
  <si>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</si>
  <si>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</si>
  <si>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</si>
  <si>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</si>
  <si>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</si>
  <si>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</si>
  <si>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</si>
  <si>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</si>
  <si>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</si>
  <si>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</si>
  <si>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</si>
  <si>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</si>
  <si>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</si>
  <si>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</si>
  <si>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</si>
  <si>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</si>
  <si>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</si>
  <si>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</si>
  <si>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</si>
  <si>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</si>
  <si>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</si>
  <si>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</si>
  <si>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</si>
  <si>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</si>
  <si>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</si>
  <si>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</si>
  <si>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</si>
  <si>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</si>
  <si>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</si>
  <si>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</si>
  <si>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</si>
  <si>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</si>
  <si>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</si>
  <si>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</si>
  <si>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</si>
  <si>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</si>
  <si>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</si>
  <si>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</si>
  <si>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</si>
  <si>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</si>
  <si>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</si>
  <si>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</si>
  <si>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</si>
  <si>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Приложение 2 к решению Ливенского городского Совета народных депутатов         от       июня 2022 г. №                     -ГС "Приложение 3  к решению Ливенского городского Совета народных депутатов от 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</si>
</sst>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84" t="s">
        <v>131</v>
      </c>
      <c r="G1" s="84"/>
      <c r="H1" s="84"/>
    </row>
    <row r="2" spans="1:8" ht="4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 ht="12" customHeight="1">
      <c r="A3" s="33"/>
      <c r="B3" s="33"/>
      <c r="C3" s="85"/>
      <c r="D3" s="85"/>
      <c r="E3" s="85"/>
      <c r="F3" s="85"/>
      <c r="G3" s="13"/>
      <c r="H3" s="10" t="s">
        <v>67</v>
      </c>
    </row>
    <row r="4" spans="1:8" ht="17.25" customHeight="1">
      <c r="A4" s="86" t="s">
        <v>0</v>
      </c>
      <c r="B4" s="86" t="s">
        <v>1</v>
      </c>
      <c r="C4" s="88" t="s">
        <v>37</v>
      </c>
      <c r="D4" s="89"/>
      <c r="E4" s="90"/>
      <c r="F4" s="88" t="s">
        <v>39</v>
      </c>
      <c r="G4" s="89"/>
      <c r="H4" s="90"/>
    </row>
    <row r="5" spans="1:8" ht="39.75" customHeight="1">
      <c r="A5" s="86"/>
      <c r="B5" s="86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35.25" customHeight="1">
      <c r="A7" s="3" t="s">
        <v>2</v>
      </c>
      <c r="B7" s="40" t="s">
        <v>3</v>
      </c>
      <c r="C7" s="68">
        <f aca="true" t="shared" si="0" ref="C7:H7">C8+C9+C10+C14+C17+C20+C27+C28+C31+C32+C33</f>
        <v>409096.5</v>
      </c>
      <c r="D7" s="68">
        <f t="shared" si="0"/>
        <v>0</v>
      </c>
      <c r="E7" s="68">
        <f t="shared" si="0"/>
        <v>409096.5</v>
      </c>
      <c r="F7" s="68">
        <f t="shared" si="0"/>
        <v>416071.4</v>
      </c>
      <c r="G7" s="69">
        <f t="shared" si="0"/>
        <v>0</v>
      </c>
      <c r="H7" s="69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68">
        <v>270235.7</v>
      </c>
      <c r="D8" s="68">
        <v>0</v>
      </c>
      <c r="E8" s="68">
        <f>C8+D8</f>
        <v>270235.7</v>
      </c>
      <c r="F8" s="69">
        <v>276451.4</v>
      </c>
      <c r="G8" s="70">
        <v>0</v>
      </c>
      <c r="H8" s="70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71">
        <v>3543.7</v>
      </c>
      <c r="D9" s="71">
        <v>0</v>
      </c>
      <c r="E9" s="68">
        <f>C9+D9</f>
        <v>3543.7</v>
      </c>
      <c r="F9" s="72">
        <v>3634.2</v>
      </c>
      <c r="G9" s="73">
        <v>0</v>
      </c>
      <c r="H9" s="69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71">
        <f aca="true" t="shared" si="1" ref="C10:H10">C11+C12+C13</f>
        <v>47607</v>
      </c>
      <c r="D10" s="71">
        <f t="shared" si="1"/>
        <v>0</v>
      </c>
      <c r="E10" s="71">
        <f t="shared" si="1"/>
        <v>47607</v>
      </c>
      <c r="F10" s="71">
        <f t="shared" si="1"/>
        <v>48788</v>
      </c>
      <c r="G10" s="71">
        <f t="shared" si="1"/>
        <v>0</v>
      </c>
      <c r="H10" s="71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4">
        <v>31140</v>
      </c>
      <c r="D11" s="74">
        <v>0</v>
      </c>
      <c r="E11" s="74">
        <f>C11+D11</f>
        <v>31140</v>
      </c>
      <c r="F11" s="75">
        <v>31691</v>
      </c>
      <c r="G11" s="76">
        <v>0</v>
      </c>
      <c r="H11" s="76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4">
        <v>3867</v>
      </c>
      <c r="D12" s="74">
        <v>0</v>
      </c>
      <c r="E12" s="74">
        <f>C12+D12</f>
        <v>3867</v>
      </c>
      <c r="F12" s="75">
        <v>3867</v>
      </c>
      <c r="G12" s="73">
        <v>0</v>
      </c>
      <c r="H12" s="76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4">
        <v>12600</v>
      </c>
      <c r="D13" s="74">
        <v>0</v>
      </c>
      <c r="E13" s="74">
        <f>C13+D13</f>
        <v>12600</v>
      </c>
      <c r="F13" s="75">
        <v>13230</v>
      </c>
      <c r="G13" s="77">
        <v>0</v>
      </c>
      <c r="H13" s="76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68">
        <f aca="true" t="shared" si="2" ref="C14:H14">C15+C16</f>
        <v>33300</v>
      </c>
      <c r="D14" s="68">
        <f t="shared" si="2"/>
        <v>0</v>
      </c>
      <c r="E14" s="68">
        <f t="shared" si="2"/>
        <v>33300</v>
      </c>
      <c r="F14" s="68">
        <f t="shared" si="2"/>
        <v>33350</v>
      </c>
      <c r="G14" s="68">
        <f t="shared" si="2"/>
        <v>0</v>
      </c>
      <c r="H14" s="68">
        <f t="shared" si="2"/>
        <v>33350</v>
      </c>
    </row>
    <row r="15" spans="1:8" ht="21" customHeight="1">
      <c r="A15" s="2" t="s">
        <v>56</v>
      </c>
      <c r="B15" s="7" t="s">
        <v>6</v>
      </c>
      <c r="C15" s="74">
        <v>7300</v>
      </c>
      <c r="D15" s="74">
        <v>0</v>
      </c>
      <c r="E15" s="74">
        <f>C15+D15</f>
        <v>7300</v>
      </c>
      <c r="F15" s="75">
        <v>7350</v>
      </c>
      <c r="G15" s="76">
        <v>0</v>
      </c>
      <c r="H15" s="76">
        <f>F15+G15</f>
        <v>7350</v>
      </c>
    </row>
    <row r="16" spans="1:8" ht="20.25" customHeight="1">
      <c r="A16" s="20" t="s">
        <v>57</v>
      </c>
      <c r="B16" s="8" t="s">
        <v>7</v>
      </c>
      <c r="C16" s="74">
        <v>26000</v>
      </c>
      <c r="D16" s="74">
        <v>0</v>
      </c>
      <c r="E16" s="74">
        <f>C16+D16</f>
        <v>26000</v>
      </c>
      <c r="F16" s="75">
        <v>26000</v>
      </c>
      <c r="G16" s="76">
        <v>0</v>
      </c>
      <c r="H16" s="76">
        <f>F16+G16</f>
        <v>26000</v>
      </c>
    </row>
    <row r="17" spans="1:8" ht="21.75" customHeight="1">
      <c r="A17" s="28" t="s">
        <v>58</v>
      </c>
      <c r="B17" s="6" t="s">
        <v>8</v>
      </c>
      <c r="C17" s="68">
        <f aca="true" t="shared" si="3" ref="C17:H17">C18+C19</f>
        <v>8515</v>
      </c>
      <c r="D17" s="68">
        <f t="shared" si="3"/>
        <v>0</v>
      </c>
      <c r="E17" s="68">
        <f t="shared" si="3"/>
        <v>8515</v>
      </c>
      <c r="F17" s="68">
        <f t="shared" si="3"/>
        <v>8520</v>
      </c>
      <c r="G17" s="68">
        <f t="shared" si="3"/>
        <v>0</v>
      </c>
      <c r="H17" s="68">
        <f t="shared" si="3"/>
        <v>8520</v>
      </c>
    </row>
    <row r="18" spans="1:8" ht="79.5" customHeight="1">
      <c r="A18" s="41" t="s">
        <v>32</v>
      </c>
      <c r="B18" s="24" t="s">
        <v>48</v>
      </c>
      <c r="C18" s="74">
        <v>8500</v>
      </c>
      <c r="D18" s="74">
        <v>0</v>
      </c>
      <c r="E18" s="74">
        <f>C18+D18</f>
        <v>8500</v>
      </c>
      <c r="F18" s="74">
        <v>8500</v>
      </c>
      <c r="G18" s="76">
        <v>0</v>
      </c>
      <c r="H18" s="76">
        <f>F18+G18</f>
        <v>8500</v>
      </c>
    </row>
    <row r="19" spans="1:8" ht="48" customHeight="1">
      <c r="A19" s="41" t="s">
        <v>33</v>
      </c>
      <c r="B19" s="24" t="s">
        <v>34</v>
      </c>
      <c r="C19" s="74">
        <v>15</v>
      </c>
      <c r="D19" s="74">
        <v>0</v>
      </c>
      <c r="E19" s="74">
        <f>C19+D19</f>
        <v>15</v>
      </c>
      <c r="F19" s="74">
        <v>20</v>
      </c>
      <c r="G19" s="76">
        <v>0</v>
      </c>
      <c r="H19" s="76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68">
        <f aca="true" t="shared" si="4" ref="C20:H20">C21+C22+C23+C24+C25+C26</f>
        <v>40512</v>
      </c>
      <c r="D20" s="68">
        <f t="shared" si="4"/>
        <v>0</v>
      </c>
      <c r="E20" s="68">
        <f t="shared" si="4"/>
        <v>40512</v>
      </c>
      <c r="F20" s="68">
        <f t="shared" si="4"/>
        <v>40486.3</v>
      </c>
      <c r="G20" s="68">
        <f t="shared" si="4"/>
        <v>0</v>
      </c>
      <c r="H20" s="68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4">
        <v>153.5</v>
      </c>
      <c r="D21" s="74">
        <v>0</v>
      </c>
      <c r="E21" s="74">
        <f>C21+D21</f>
        <v>153.5</v>
      </c>
      <c r="F21" s="76">
        <v>153.5</v>
      </c>
      <c r="G21" s="76">
        <v>0</v>
      </c>
      <c r="H21" s="76">
        <f>F21+G21</f>
        <v>153.5</v>
      </c>
    </row>
    <row r="22" spans="1:8" ht="116.25" customHeight="1">
      <c r="A22" s="9" t="s">
        <v>41</v>
      </c>
      <c r="B22" s="34" t="s">
        <v>42</v>
      </c>
      <c r="C22" s="78">
        <v>27600</v>
      </c>
      <c r="D22" s="78">
        <v>0</v>
      </c>
      <c r="E22" s="74">
        <f aca="true" t="shared" si="5" ref="E22:E27">C22+D22</f>
        <v>27600</v>
      </c>
      <c r="F22" s="78">
        <v>27600</v>
      </c>
      <c r="G22" s="76">
        <v>0</v>
      </c>
      <c r="H22" s="76">
        <f aca="true" t="shared" si="6" ref="H22:H27">F22+G22</f>
        <v>27600</v>
      </c>
    </row>
    <row r="23" spans="1:8" ht="48" customHeight="1">
      <c r="A23" s="32" t="s">
        <v>22</v>
      </c>
      <c r="B23" s="7" t="s">
        <v>43</v>
      </c>
      <c r="C23" s="78">
        <v>2582.8</v>
      </c>
      <c r="D23" s="78">
        <v>0</v>
      </c>
      <c r="E23" s="74">
        <f t="shared" si="5"/>
        <v>2582.8</v>
      </c>
      <c r="F23" s="78">
        <v>2582.8</v>
      </c>
      <c r="G23" s="76">
        <v>0</v>
      </c>
      <c r="H23" s="76">
        <f t="shared" si="6"/>
        <v>2582.8</v>
      </c>
    </row>
    <row r="24" spans="1:8" ht="82.5" customHeight="1">
      <c r="A24" s="2" t="s">
        <v>19</v>
      </c>
      <c r="B24" s="7" t="s">
        <v>44</v>
      </c>
      <c r="C24" s="78">
        <v>6145.1</v>
      </c>
      <c r="D24" s="78">
        <v>0</v>
      </c>
      <c r="E24" s="74">
        <f t="shared" si="5"/>
        <v>6145.1</v>
      </c>
      <c r="F24" s="78">
        <v>6147.6</v>
      </c>
      <c r="G24" s="76">
        <v>0</v>
      </c>
      <c r="H24" s="76">
        <f t="shared" si="6"/>
        <v>6147.6</v>
      </c>
    </row>
    <row r="25" spans="1:8" ht="117.75" customHeight="1">
      <c r="A25" s="2" t="s">
        <v>25</v>
      </c>
      <c r="B25" s="7" t="s">
        <v>26</v>
      </c>
      <c r="C25" s="78">
        <v>1256.6</v>
      </c>
      <c r="D25" s="78">
        <v>0</v>
      </c>
      <c r="E25" s="74">
        <f t="shared" si="5"/>
        <v>1256.6</v>
      </c>
      <c r="F25" s="78">
        <v>1228.4</v>
      </c>
      <c r="G25" s="76">
        <v>0</v>
      </c>
      <c r="H25" s="76">
        <f t="shared" si="6"/>
        <v>1228.4</v>
      </c>
    </row>
    <row r="26" spans="1:8" ht="159.75" customHeight="1">
      <c r="A26" s="2" t="s">
        <v>69</v>
      </c>
      <c r="B26" s="34" t="s">
        <v>68</v>
      </c>
      <c r="C26" s="78">
        <v>2774</v>
      </c>
      <c r="D26" s="78">
        <v>0</v>
      </c>
      <c r="E26" s="74">
        <f t="shared" si="5"/>
        <v>2774</v>
      </c>
      <c r="F26" s="78">
        <v>2774</v>
      </c>
      <c r="G26" s="76">
        <v>0</v>
      </c>
      <c r="H26" s="76">
        <f t="shared" si="6"/>
        <v>2774</v>
      </c>
    </row>
    <row r="27" spans="1:8" ht="33.75" customHeight="1">
      <c r="A27" s="3" t="s">
        <v>30</v>
      </c>
      <c r="B27" s="5" t="s">
        <v>31</v>
      </c>
      <c r="C27" s="68">
        <v>760.8</v>
      </c>
      <c r="D27" s="68">
        <v>0</v>
      </c>
      <c r="E27" s="71">
        <f t="shared" si="5"/>
        <v>760.8</v>
      </c>
      <c r="F27" s="68">
        <v>791.2</v>
      </c>
      <c r="G27" s="69">
        <v>0</v>
      </c>
      <c r="H27" s="69">
        <f t="shared" si="6"/>
        <v>791.2</v>
      </c>
    </row>
    <row r="28" spans="1:8" ht="32.25" customHeight="1">
      <c r="A28" s="3" t="s">
        <v>10</v>
      </c>
      <c r="B28" s="5" t="s">
        <v>11</v>
      </c>
      <c r="C28" s="68">
        <f aca="true" t="shared" si="7" ref="C28:H28">C29+C30</f>
        <v>3600</v>
      </c>
      <c r="D28" s="68">
        <f t="shared" si="7"/>
        <v>0</v>
      </c>
      <c r="E28" s="68">
        <f t="shared" si="7"/>
        <v>3600</v>
      </c>
      <c r="F28" s="68">
        <f t="shared" si="7"/>
        <v>3000</v>
      </c>
      <c r="G28" s="68">
        <f t="shared" si="7"/>
        <v>0</v>
      </c>
      <c r="H28" s="68">
        <f t="shared" si="7"/>
        <v>3000</v>
      </c>
    </row>
    <row r="29" spans="1:8" ht="129.75" customHeight="1">
      <c r="A29" s="2" t="s">
        <v>20</v>
      </c>
      <c r="B29" s="34" t="s">
        <v>45</v>
      </c>
      <c r="C29" s="78">
        <v>2000</v>
      </c>
      <c r="D29" s="78">
        <v>0</v>
      </c>
      <c r="E29" s="78">
        <f>C29+D29</f>
        <v>2000</v>
      </c>
      <c r="F29" s="79">
        <v>1400</v>
      </c>
      <c r="G29" s="76">
        <v>0</v>
      </c>
      <c r="H29" s="76">
        <f>F29+G29</f>
        <v>1400</v>
      </c>
    </row>
    <row r="30" spans="1:9" ht="62.25" customHeight="1">
      <c r="A30" s="9" t="s">
        <v>47</v>
      </c>
      <c r="B30" s="7" t="s">
        <v>46</v>
      </c>
      <c r="C30" s="78">
        <v>1600</v>
      </c>
      <c r="D30" s="78">
        <v>0</v>
      </c>
      <c r="E30" s="78">
        <f>C30+D30</f>
        <v>1600</v>
      </c>
      <c r="F30" s="78">
        <v>1600</v>
      </c>
      <c r="G30" s="76">
        <v>0</v>
      </c>
      <c r="H30" s="76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68">
        <v>1</v>
      </c>
      <c r="D31" s="68">
        <v>0</v>
      </c>
      <c r="E31" s="71">
        <f>C31+D31</f>
        <v>1</v>
      </c>
      <c r="F31" s="68">
        <v>1</v>
      </c>
      <c r="G31" s="69">
        <v>0</v>
      </c>
      <c r="H31" s="69">
        <f>F31+G31</f>
        <v>1</v>
      </c>
    </row>
    <row r="32" spans="1:8" ht="26.25" customHeight="1">
      <c r="A32" s="26" t="s">
        <v>14</v>
      </c>
      <c r="B32" s="27" t="s">
        <v>15</v>
      </c>
      <c r="C32" s="68">
        <v>1021.3</v>
      </c>
      <c r="D32" s="68">
        <v>0</v>
      </c>
      <c r="E32" s="71">
        <f>C32+D32</f>
        <v>1021.3</v>
      </c>
      <c r="F32" s="68">
        <v>1049.3</v>
      </c>
      <c r="G32" s="69">
        <v>0</v>
      </c>
      <c r="H32" s="69">
        <f>F32+G32</f>
        <v>1049.3</v>
      </c>
    </row>
    <row r="33" spans="1:8" ht="21.75" customHeight="1">
      <c r="A33" s="26" t="s">
        <v>60</v>
      </c>
      <c r="B33" s="27" t="s">
        <v>35</v>
      </c>
      <c r="C33" s="68">
        <v>0</v>
      </c>
      <c r="D33" s="68">
        <v>0</v>
      </c>
      <c r="E33" s="71">
        <f>C33+D33</f>
        <v>0</v>
      </c>
      <c r="F33" s="68">
        <v>0</v>
      </c>
      <c r="G33" s="69">
        <v>0</v>
      </c>
      <c r="H33" s="69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68">
        <f aca="true" t="shared" si="8" ref="C34:H34">C35+C37+C52+C71</f>
        <v>967798.9</v>
      </c>
      <c r="D34" s="68">
        <f t="shared" si="8"/>
        <v>-1405.6</v>
      </c>
      <c r="E34" s="68">
        <f t="shared" si="8"/>
        <v>966393.3</v>
      </c>
      <c r="F34" s="68">
        <f t="shared" si="8"/>
        <v>629187.4999999999</v>
      </c>
      <c r="G34" s="68">
        <f t="shared" si="8"/>
        <v>114.4</v>
      </c>
      <c r="H34" s="68">
        <f t="shared" si="8"/>
        <v>629301.8999999999</v>
      </c>
    </row>
    <row r="35" spans="1:8" s="16" customFormat="1" ht="31.5" customHeight="1">
      <c r="A35" s="48" t="s">
        <v>61</v>
      </c>
      <c r="B35" s="49" t="s">
        <v>62</v>
      </c>
      <c r="C35" s="71">
        <f aca="true" t="shared" si="9" ref="C35:H35">C36</f>
        <v>14496</v>
      </c>
      <c r="D35" s="71">
        <f t="shared" si="9"/>
        <v>0</v>
      </c>
      <c r="E35" s="71">
        <f t="shared" si="9"/>
        <v>14496</v>
      </c>
      <c r="F35" s="71">
        <f t="shared" si="9"/>
        <v>5665</v>
      </c>
      <c r="G35" s="71">
        <f t="shared" si="9"/>
        <v>0</v>
      </c>
      <c r="H35" s="71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78">
        <v>14496</v>
      </c>
      <c r="D36" s="78">
        <v>0</v>
      </c>
      <c r="E36" s="78">
        <f>C36+D36</f>
        <v>14496</v>
      </c>
      <c r="F36" s="74">
        <v>5665</v>
      </c>
      <c r="G36" s="76">
        <v>0</v>
      </c>
      <c r="H36" s="76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71">
        <f aca="true" t="shared" si="10" ref="C37:H37">C38+C39+C44+C47+C48+C50+C49+C42+C40+C41+C43+C46+C45</f>
        <v>506423.5</v>
      </c>
      <c r="D37" s="71">
        <f t="shared" si="10"/>
        <v>114.4</v>
      </c>
      <c r="E37" s="71">
        <f t="shared" si="10"/>
        <v>506537.9</v>
      </c>
      <c r="F37" s="71">
        <f t="shared" si="10"/>
        <v>183700.5</v>
      </c>
      <c r="G37" s="71">
        <f t="shared" si="10"/>
        <v>114.4</v>
      </c>
      <c r="H37" s="71">
        <f t="shared" si="10"/>
        <v>183814.9</v>
      </c>
    </row>
    <row r="38" spans="1:8" s="16" customFormat="1" ht="48.75" customHeight="1">
      <c r="A38" s="53" t="s">
        <v>83</v>
      </c>
      <c r="B38" s="54" t="s">
        <v>82</v>
      </c>
      <c r="C38" s="74">
        <v>0</v>
      </c>
      <c r="D38" s="74">
        <v>0</v>
      </c>
      <c r="E38" s="74">
        <f>C38+D38</f>
        <v>0</v>
      </c>
      <c r="F38" s="74">
        <v>0</v>
      </c>
      <c r="G38" s="76">
        <v>0</v>
      </c>
      <c r="H38" s="76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74">
        <v>100000</v>
      </c>
      <c r="D39" s="74">
        <v>0</v>
      </c>
      <c r="E39" s="74">
        <f aca="true" t="shared" si="11" ref="E39:E53">C39+D39</f>
        <v>100000</v>
      </c>
      <c r="F39" s="74">
        <v>100000</v>
      </c>
      <c r="G39" s="76">
        <v>0</v>
      </c>
      <c r="H39" s="76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74">
        <v>0</v>
      </c>
      <c r="D40" s="74">
        <v>0</v>
      </c>
      <c r="E40" s="74">
        <f t="shared" si="11"/>
        <v>0</v>
      </c>
      <c r="F40" s="74">
        <v>9183</v>
      </c>
      <c r="G40" s="76">
        <v>0</v>
      </c>
      <c r="H40" s="76">
        <f t="shared" si="12"/>
        <v>9183</v>
      </c>
    </row>
    <row r="41" spans="1:8" s="16" customFormat="1" ht="131.25" customHeight="1">
      <c r="A41" s="53" t="s">
        <v>124</v>
      </c>
      <c r="B41" s="55" t="s">
        <v>123</v>
      </c>
      <c r="C41" s="74">
        <v>0</v>
      </c>
      <c r="D41" s="74">
        <v>0</v>
      </c>
      <c r="E41" s="74">
        <f t="shared" si="11"/>
        <v>0</v>
      </c>
      <c r="F41" s="74">
        <v>92.8</v>
      </c>
      <c r="G41" s="76">
        <v>0</v>
      </c>
      <c r="H41" s="76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74">
        <v>5130.6</v>
      </c>
      <c r="D42" s="74">
        <v>0</v>
      </c>
      <c r="E42" s="74">
        <f t="shared" si="11"/>
        <v>5130.6</v>
      </c>
      <c r="F42" s="74">
        <v>7825.3</v>
      </c>
      <c r="G42" s="76">
        <v>0</v>
      </c>
      <c r="H42" s="76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74">
        <v>0</v>
      </c>
      <c r="D43" s="74">
        <v>0</v>
      </c>
      <c r="E43" s="74">
        <f t="shared" si="11"/>
        <v>0</v>
      </c>
      <c r="F43" s="74">
        <v>460</v>
      </c>
      <c r="G43" s="76">
        <v>0</v>
      </c>
      <c r="H43" s="76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74">
        <v>25632</v>
      </c>
      <c r="D44" s="74">
        <v>0</v>
      </c>
      <c r="E44" s="74">
        <f t="shared" si="11"/>
        <v>25632</v>
      </c>
      <c r="F44" s="74">
        <v>25499.3</v>
      </c>
      <c r="G44" s="76">
        <v>0</v>
      </c>
      <c r="H44" s="76">
        <f t="shared" si="12"/>
        <v>25499.3</v>
      </c>
    </row>
    <row r="45" spans="1:8" s="16" customFormat="1" ht="81.75" customHeight="1">
      <c r="A45" s="53" t="s">
        <v>125</v>
      </c>
      <c r="B45" s="54" t="s">
        <v>126</v>
      </c>
      <c r="C45" s="74">
        <v>199703.1</v>
      </c>
      <c r="D45" s="74">
        <v>0</v>
      </c>
      <c r="E45" s="74">
        <f t="shared" si="11"/>
        <v>199703.1</v>
      </c>
      <c r="F45" s="74">
        <v>0</v>
      </c>
      <c r="G45" s="76">
        <v>0</v>
      </c>
      <c r="H45" s="76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74">
        <v>1861.2</v>
      </c>
      <c r="D46" s="74">
        <v>0</v>
      </c>
      <c r="E46" s="74">
        <f t="shared" si="11"/>
        <v>1861.2</v>
      </c>
      <c r="F46" s="74">
        <v>0</v>
      </c>
      <c r="G46" s="76">
        <v>0</v>
      </c>
      <c r="H46" s="76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74">
        <v>1122.6</v>
      </c>
      <c r="D47" s="74">
        <v>0</v>
      </c>
      <c r="E47" s="74">
        <f t="shared" si="11"/>
        <v>1122.6</v>
      </c>
      <c r="F47" s="74">
        <v>1119.5</v>
      </c>
      <c r="G47" s="76">
        <v>0</v>
      </c>
      <c r="H47" s="76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74">
        <v>32799.6</v>
      </c>
      <c r="D48" s="74">
        <v>114.4</v>
      </c>
      <c r="E48" s="74">
        <f t="shared" si="11"/>
        <v>32914</v>
      </c>
      <c r="F48" s="74">
        <v>34660.4</v>
      </c>
      <c r="G48" s="76">
        <v>114.4</v>
      </c>
      <c r="H48" s="76">
        <f t="shared" si="12"/>
        <v>34774.8</v>
      </c>
    </row>
    <row r="49" spans="1:8" s="16" customFormat="1" ht="148.5" customHeight="1">
      <c r="A49" s="56" t="s">
        <v>91</v>
      </c>
      <c r="B49" s="55" t="s">
        <v>90</v>
      </c>
      <c r="C49" s="74">
        <v>135522.4</v>
      </c>
      <c r="D49" s="74">
        <v>0</v>
      </c>
      <c r="E49" s="74">
        <f t="shared" si="11"/>
        <v>135522.4</v>
      </c>
      <c r="F49" s="78">
        <v>0</v>
      </c>
      <c r="G49" s="76">
        <v>0</v>
      </c>
      <c r="H49" s="76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74">
        <f>C51</f>
        <v>4652</v>
      </c>
      <c r="D50" s="74">
        <f>D51</f>
        <v>0</v>
      </c>
      <c r="E50" s="74">
        <f t="shared" si="11"/>
        <v>4652</v>
      </c>
      <c r="F50" s="74">
        <f>F51</f>
        <v>4860.2</v>
      </c>
      <c r="G50" s="74">
        <f>G51</f>
        <v>0</v>
      </c>
      <c r="H50" s="76">
        <f t="shared" si="12"/>
        <v>4860.2</v>
      </c>
    </row>
    <row r="51" spans="1:8" s="16" customFormat="1" ht="82.5" customHeight="1">
      <c r="A51" s="62"/>
      <c r="B51" s="63" t="s">
        <v>113</v>
      </c>
      <c r="C51" s="80">
        <v>4652</v>
      </c>
      <c r="D51" s="80">
        <v>0</v>
      </c>
      <c r="E51" s="74">
        <f t="shared" si="11"/>
        <v>4652</v>
      </c>
      <c r="F51" s="80">
        <v>4860.2</v>
      </c>
      <c r="G51" s="76">
        <v>0</v>
      </c>
      <c r="H51" s="76">
        <f t="shared" si="12"/>
        <v>4860.2</v>
      </c>
    </row>
    <row r="52" spans="1:8" s="16" customFormat="1" ht="33" customHeight="1">
      <c r="A52" s="48" t="s">
        <v>64</v>
      </c>
      <c r="B52" s="49" t="s">
        <v>65</v>
      </c>
      <c r="C52" s="71">
        <f aca="true" t="shared" si="13" ref="C52:H52">C53+C54+C60+C61+C62+C64+C65+C66+C68+C63+C67</f>
        <v>427525.5</v>
      </c>
      <c r="D52" s="71">
        <f t="shared" si="13"/>
        <v>-1520</v>
      </c>
      <c r="E52" s="71">
        <f t="shared" si="13"/>
        <v>426005.5</v>
      </c>
      <c r="F52" s="71">
        <f t="shared" si="13"/>
        <v>419642.89999999997</v>
      </c>
      <c r="G52" s="71">
        <f t="shared" si="13"/>
        <v>0</v>
      </c>
      <c r="H52" s="71">
        <f t="shared" si="13"/>
        <v>419642.89999999997</v>
      </c>
    </row>
    <row r="53" spans="1:8" s="16" customFormat="1" ht="33" customHeight="1">
      <c r="A53" s="50" t="s">
        <v>94</v>
      </c>
      <c r="B53" s="43" t="s">
        <v>71</v>
      </c>
      <c r="C53" s="78">
        <v>7081.4</v>
      </c>
      <c r="D53" s="78">
        <v>0</v>
      </c>
      <c r="E53" s="74">
        <f t="shared" si="11"/>
        <v>7081.4</v>
      </c>
      <c r="F53" s="74">
        <v>7081.4</v>
      </c>
      <c r="G53" s="76">
        <v>0</v>
      </c>
      <c r="H53" s="76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78">
        <f aca="true" t="shared" si="14" ref="C54:H54">C55+C56+C57+C58+C59</f>
        <v>4450.4</v>
      </c>
      <c r="D54" s="78">
        <f t="shared" si="14"/>
        <v>0</v>
      </c>
      <c r="E54" s="78">
        <f t="shared" si="14"/>
        <v>4450.4</v>
      </c>
      <c r="F54" s="78">
        <f t="shared" si="14"/>
        <v>4450.4</v>
      </c>
      <c r="G54" s="78">
        <f t="shared" si="14"/>
        <v>0</v>
      </c>
      <c r="H54" s="78">
        <f t="shared" si="14"/>
        <v>4450.4</v>
      </c>
    </row>
    <row r="55" spans="1:8" s="16" customFormat="1" ht="94.5" customHeight="1">
      <c r="A55" s="60"/>
      <c r="B55" s="61" t="s">
        <v>73</v>
      </c>
      <c r="C55" s="81">
        <v>331</v>
      </c>
      <c r="D55" s="81">
        <v>0</v>
      </c>
      <c r="E55" s="81">
        <f aca="true" t="shared" si="15" ref="E55:E60">C55+D55</f>
        <v>331</v>
      </c>
      <c r="F55" s="80">
        <v>331</v>
      </c>
      <c r="G55" s="82">
        <v>0</v>
      </c>
      <c r="H55" s="82">
        <f aca="true" t="shared" si="16" ref="H55:H61">F55+G55</f>
        <v>331</v>
      </c>
    </row>
    <row r="56" spans="1:8" s="16" customFormat="1" ht="78" customHeight="1">
      <c r="A56" s="60"/>
      <c r="B56" s="61" t="s">
        <v>74</v>
      </c>
      <c r="C56" s="81">
        <v>866.1</v>
      </c>
      <c r="D56" s="81">
        <v>0</v>
      </c>
      <c r="E56" s="81">
        <f t="shared" si="15"/>
        <v>866.1</v>
      </c>
      <c r="F56" s="80">
        <v>866.1</v>
      </c>
      <c r="G56" s="82">
        <v>0</v>
      </c>
      <c r="H56" s="82">
        <f t="shared" si="16"/>
        <v>866.1</v>
      </c>
    </row>
    <row r="57" spans="1:8" s="16" customFormat="1" ht="30" customHeight="1">
      <c r="A57" s="60"/>
      <c r="B57" s="61" t="s">
        <v>75</v>
      </c>
      <c r="C57" s="81">
        <v>2845.9</v>
      </c>
      <c r="D57" s="81">
        <v>0</v>
      </c>
      <c r="E57" s="81">
        <f t="shared" si="15"/>
        <v>2845.9</v>
      </c>
      <c r="F57" s="80">
        <v>2845.9</v>
      </c>
      <c r="G57" s="82">
        <v>0</v>
      </c>
      <c r="H57" s="82">
        <f t="shared" si="16"/>
        <v>2845.9</v>
      </c>
    </row>
    <row r="58" spans="1:8" s="16" customFormat="1" ht="111.75" customHeight="1">
      <c r="A58" s="60"/>
      <c r="B58" s="59" t="s">
        <v>79</v>
      </c>
      <c r="C58" s="81">
        <v>50</v>
      </c>
      <c r="D58" s="81">
        <v>0</v>
      </c>
      <c r="E58" s="81">
        <f t="shared" si="15"/>
        <v>50</v>
      </c>
      <c r="F58" s="80">
        <v>50</v>
      </c>
      <c r="G58" s="82">
        <v>0</v>
      </c>
      <c r="H58" s="82">
        <f t="shared" si="16"/>
        <v>50</v>
      </c>
    </row>
    <row r="59" spans="1:8" ht="35.25" customHeight="1">
      <c r="A59" s="60"/>
      <c r="B59" s="61" t="s">
        <v>76</v>
      </c>
      <c r="C59" s="81">
        <v>357.4</v>
      </c>
      <c r="D59" s="81">
        <v>0</v>
      </c>
      <c r="E59" s="81">
        <f t="shared" si="15"/>
        <v>357.4</v>
      </c>
      <c r="F59" s="80">
        <v>357.4</v>
      </c>
      <c r="G59" s="82">
        <v>0</v>
      </c>
      <c r="H59" s="82">
        <f t="shared" si="16"/>
        <v>357.4</v>
      </c>
    </row>
    <row r="60" spans="1:8" ht="62.25" customHeight="1">
      <c r="A60" s="50" t="s">
        <v>99</v>
      </c>
      <c r="B60" s="45" t="s">
        <v>100</v>
      </c>
      <c r="C60" s="78">
        <v>12481.6</v>
      </c>
      <c r="D60" s="78">
        <v>0</v>
      </c>
      <c r="E60" s="78">
        <f t="shared" si="15"/>
        <v>12481.6</v>
      </c>
      <c r="F60" s="74">
        <v>12882.7</v>
      </c>
      <c r="G60" s="76">
        <v>0</v>
      </c>
      <c r="H60" s="76">
        <f t="shared" si="16"/>
        <v>12882.7</v>
      </c>
    </row>
    <row r="61" spans="1:8" ht="109.5" customHeight="1">
      <c r="A61" s="50" t="s">
        <v>101</v>
      </c>
      <c r="B61" s="45" t="s">
        <v>102</v>
      </c>
      <c r="C61" s="78">
        <v>7624</v>
      </c>
      <c r="D61" s="78">
        <v>0</v>
      </c>
      <c r="E61" s="78">
        <f aca="true" t="shared" si="17" ref="E61:E67">C61+D61</f>
        <v>7624</v>
      </c>
      <c r="F61" s="74">
        <v>7617.8</v>
      </c>
      <c r="G61" s="76">
        <v>0</v>
      </c>
      <c r="H61" s="76">
        <f t="shared" si="16"/>
        <v>7617.8</v>
      </c>
    </row>
    <row r="62" spans="1:8" ht="94.5" customHeight="1">
      <c r="A62" s="50" t="s">
        <v>104</v>
      </c>
      <c r="B62" s="45" t="s">
        <v>103</v>
      </c>
      <c r="C62" s="78">
        <v>4298.3</v>
      </c>
      <c r="D62" s="78">
        <v>0</v>
      </c>
      <c r="E62" s="78">
        <f t="shared" si="17"/>
        <v>4298.3</v>
      </c>
      <c r="F62" s="74">
        <v>4298.3</v>
      </c>
      <c r="G62" s="76">
        <v>0</v>
      </c>
      <c r="H62" s="76">
        <f aca="true" t="shared" si="18" ref="H62:H67">F62+G62</f>
        <v>4298.3</v>
      </c>
    </row>
    <row r="63" spans="1:8" ht="110.25">
      <c r="A63" s="50" t="s">
        <v>104</v>
      </c>
      <c r="B63" s="45" t="s">
        <v>78</v>
      </c>
      <c r="C63" s="78">
        <v>1218</v>
      </c>
      <c r="D63" s="78">
        <v>0</v>
      </c>
      <c r="E63" s="78">
        <f t="shared" si="17"/>
        <v>1218</v>
      </c>
      <c r="F63" s="74">
        <v>1218</v>
      </c>
      <c r="G63" s="76">
        <v>0</v>
      </c>
      <c r="H63" s="76">
        <f t="shared" si="18"/>
        <v>1218</v>
      </c>
    </row>
    <row r="64" spans="1:8" ht="94.5" customHeight="1">
      <c r="A64" s="50" t="s">
        <v>96</v>
      </c>
      <c r="B64" s="46" t="s">
        <v>95</v>
      </c>
      <c r="C64" s="78">
        <v>9.8</v>
      </c>
      <c r="D64" s="78">
        <v>0</v>
      </c>
      <c r="E64" s="78">
        <f t="shared" si="17"/>
        <v>9.8</v>
      </c>
      <c r="F64" s="74">
        <v>8.5</v>
      </c>
      <c r="G64" s="76">
        <v>0</v>
      </c>
      <c r="H64" s="76">
        <f t="shared" si="18"/>
        <v>8.5</v>
      </c>
    </row>
    <row r="65" spans="1:8" ht="159.75" customHeight="1">
      <c r="A65" s="50" t="s">
        <v>108</v>
      </c>
      <c r="B65" s="47" t="s">
        <v>107</v>
      </c>
      <c r="C65" s="78">
        <v>1520</v>
      </c>
      <c r="D65" s="78">
        <v>-1520</v>
      </c>
      <c r="E65" s="78">
        <f t="shared" si="17"/>
        <v>0</v>
      </c>
      <c r="F65" s="74">
        <v>0</v>
      </c>
      <c r="G65" s="76">
        <v>0</v>
      </c>
      <c r="H65" s="76">
        <f t="shared" si="18"/>
        <v>0</v>
      </c>
    </row>
    <row r="66" spans="1:8" ht="77.25" customHeight="1">
      <c r="A66" s="50" t="s">
        <v>105</v>
      </c>
      <c r="B66" s="46" t="s">
        <v>106</v>
      </c>
      <c r="C66" s="78">
        <v>0</v>
      </c>
      <c r="D66" s="78"/>
      <c r="E66" s="78">
        <f t="shared" si="17"/>
        <v>0</v>
      </c>
      <c r="F66" s="74">
        <v>750</v>
      </c>
      <c r="G66" s="76">
        <v>0</v>
      </c>
      <c r="H66" s="76">
        <f t="shared" si="18"/>
        <v>750</v>
      </c>
    </row>
    <row r="67" spans="1:8" ht="99" customHeight="1">
      <c r="A67" s="50" t="s">
        <v>112</v>
      </c>
      <c r="B67" s="46" t="s">
        <v>111</v>
      </c>
      <c r="C67" s="78">
        <v>0</v>
      </c>
      <c r="D67" s="78">
        <v>0</v>
      </c>
      <c r="E67" s="78">
        <f t="shared" si="17"/>
        <v>0</v>
      </c>
      <c r="F67" s="74">
        <v>1420</v>
      </c>
      <c r="G67" s="76">
        <v>0</v>
      </c>
      <c r="H67" s="76">
        <f t="shared" si="18"/>
        <v>1420</v>
      </c>
    </row>
    <row r="68" spans="1:8" ht="33" customHeight="1">
      <c r="A68" s="50" t="s">
        <v>109</v>
      </c>
      <c r="B68" s="45" t="s">
        <v>110</v>
      </c>
      <c r="C68" s="78">
        <f aca="true" t="shared" si="19" ref="C68:H68">C69+C70</f>
        <v>388842</v>
      </c>
      <c r="D68" s="78">
        <f t="shared" si="19"/>
        <v>0</v>
      </c>
      <c r="E68" s="78">
        <f t="shared" si="19"/>
        <v>388842</v>
      </c>
      <c r="F68" s="78">
        <f t="shared" si="19"/>
        <v>379915.8</v>
      </c>
      <c r="G68" s="78">
        <f t="shared" si="19"/>
        <v>0</v>
      </c>
      <c r="H68" s="78">
        <f t="shared" si="19"/>
        <v>379915.8</v>
      </c>
    </row>
    <row r="69" spans="1:8" ht="62.25" customHeight="1">
      <c r="A69" s="50"/>
      <c r="B69" s="58" t="s">
        <v>77</v>
      </c>
      <c r="C69" s="81">
        <v>150</v>
      </c>
      <c r="D69" s="81">
        <v>0</v>
      </c>
      <c r="E69" s="81">
        <f>C69+D69</f>
        <v>150</v>
      </c>
      <c r="F69" s="80">
        <v>150</v>
      </c>
      <c r="G69" s="82">
        <v>0</v>
      </c>
      <c r="H69" s="82">
        <f>F69+G69</f>
        <v>150</v>
      </c>
    </row>
    <row r="70" spans="1:8" ht="204" customHeight="1">
      <c r="A70" s="50"/>
      <c r="B70" s="59" t="s">
        <v>72</v>
      </c>
      <c r="C70" s="81">
        <v>388692</v>
      </c>
      <c r="D70" s="81">
        <v>0</v>
      </c>
      <c r="E70" s="81">
        <f>C70+D70</f>
        <v>388692</v>
      </c>
      <c r="F70" s="80">
        <v>379765.8</v>
      </c>
      <c r="G70" s="82">
        <v>0</v>
      </c>
      <c r="H70" s="82">
        <f>F70+G70</f>
        <v>379765.8</v>
      </c>
    </row>
    <row r="71" spans="1:8" ht="15.75">
      <c r="A71" s="48" t="s">
        <v>66</v>
      </c>
      <c r="B71" s="49" t="s">
        <v>36</v>
      </c>
      <c r="C71" s="71">
        <v>19353.9</v>
      </c>
      <c r="D71" s="71">
        <v>0</v>
      </c>
      <c r="E71" s="71">
        <f>C71+D71</f>
        <v>19353.9</v>
      </c>
      <c r="F71" s="71">
        <v>20179.1</v>
      </c>
      <c r="G71" s="76">
        <v>0</v>
      </c>
      <c r="H71" s="69">
        <f>F71+G71</f>
        <v>20179.1</v>
      </c>
    </row>
    <row r="72" spans="1:8" ht="15.75">
      <c r="A72" s="31"/>
      <c r="B72" s="30" t="s">
        <v>18</v>
      </c>
      <c r="C72" s="68">
        <f aca="true" t="shared" si="20" ref="C72:H72">C7+C34</f>
        <v>1376895.4</v>
      </c>
      <c r="D72" s="68">
        <f t="shared" si="20"/>
        <v>-1405.6</v>
      </c>
      <c r="E72" s="68">
        <f t="shared" si="20"/>
        <v>1375489.8</v>
      </c>
      <c r="F72" s="68">
        <f t="shared" si="20"/>
        <v>1045258.8999999999</v>
      </c>
      <c r="G72" s="68">
        <f t="shared" si="20"/>
        <v>114.4</v>
      </c>
      <c r="H72" s="68">
        <f t="shared" si="20"/>
        <v>1045373.2999999999</v>
      </c>
    </row>
    <row r="73" spans="1:8" ht="15.75">
      <c r="A73" s="15"/>
      <c r="B73" s="35"/>
      <c r="C73" s="36"/>
      <c r="D73" s="36"/>
      <c r="E73" s="36"/>
      <c r="F73" s="66"/>
      <c r="G73" s="67"/>
      <c r="H73" s="67"/>
    </row>
    <row r="74" spans="1:5" ht="15.75">
      <c r="A74" s="87"/>
      <c r="B74" s="87"/>
      <c r="C74" s="87"/>
      <c r="D74" s="64"/>
      <c r="E74" s="64"/>
    </row>
    <row r="75" spans="1:3" ht="15.75">
      <c r="A75" s="10"/>
      <c r="B75" s="10"/>
      <c r="C75" s="10"/>
    </row>
    <row r="76" spans="3:5" ht="15.75">
      <c r="C76" s="14"/>
      <c r="D76" s="14"/>
      <c r="E76" s="14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spans="3:5" ht="15.75">
      <c r="C83" s="14"/>
      <c r="D83" s="14"/>
      <c r="E83" s="14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8">
    <mergeCell ref="A2:H2"/>
    <mergeCell ref="F1:H1"/>
    <mergeCell ref="C3:F3"/>
    <mergeCell ref="A4:A5"/>
    <mergeCell ref="B4:B5"/>
    <mergeCell ref="A74:C74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2022-05-04T07:00:43Z</cp:lastPrinted>
  <dcterms:created xsi:type="dcterms:W3CDTF">2007-11-06T05:02:27Z</dcterms:created>
  <dcterms:modified xsi:type="dcterms:W3CDTF">2022-06-12T07:25:29Z</dcterms:modified>
  <cp:category/>
  <cp:version/>
  <cp:contentType/>
  <cp:contentStatus/>
</cp:coreProperties>
</file>