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<sst xmlns="http://schemas.openxmlformats.org/spreadsheetml/2006/main" count="39" uniqueCount="28">
  <si>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</si>
  <si>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</si>
  <si>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</si>
  <si>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</si>
  <si>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</si>
  <si>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</si>
  <si>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</si>
  <si>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</si>
  <si>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</si>
  <si>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</si>
  <si>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</si>
  <si>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</si>
  <si>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</si>
  <si>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</si>
  <si>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</si>
  <si>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</si>
  <si>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</si>
  <si>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</si>
  <si>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</si>
  <si>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</si>
  <si>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</si>
  <si>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</si>
  <si>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</si>
  <si>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</si>
  <si>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</si>
  <si>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</si>
  <si>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</si>
  <si>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8 к решению Ливенского городского Совета народных депутатов от 29 сентября 2022 г. №  11/158 -ГС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</si>
</sst>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27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6">
        <f>C7+C8+C10+C15+C16+C9</f>
        <v>158059.8</v>
      </c>
      <c r="D6" s="26">
        <f>D7+D8+D10+D15+D16+D9</f>
        <v>4230.700000000001</v>
      </c>
      <c r="E6" s="26">
        <f>E7+E8+E10+E15+E16+E9</f>
        <v>162290.5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95</v>
      </c>
      <c r="D9" s="28">
        <v>0</v>
      </c>
      <c r="E9" s="28">
        <f>C9+D9</f>
        <v>95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133165.9</v>
      </c>
      <c r="D10" s="27">
        <f>SUM(D11:D14)</f>
        <v>0</v>
      </c>
      <c r="E10" s="27">
        <f>SUM(E11:E14)</f>
        <v>133165.9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73165.9</v>
      </c>
      <c r="D11" s="27">
        <v>0</v>
      </c>
      <c r="E11" s="27">
        <f aca="true" t="shared" si="0" ref="E11:E16">C11+D11</f>
        <v>73165.9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60000</v>
      </c>
      <c r="D12" s="27">
        <v>0</v>
      </c>
      <c r="E12" s="27">
        <f t="shared" si="0"/>
        <v>60000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4230.6</v>
      </c>
      <c r="E15" s="27">
        <f t="shared" si="0"/>
        <v>20282.5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0.1</v>
      </c>
      <c r="E16" s="27">
        <f t="shared" si="0"/>
        <v>1010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158059.8</v>
      </c>
      <c r="D17" s="26">
        <f>SUM(D18:D19)</f>
        <v>4230.700000000001</v>
      </c>
      <c r="E17" s="26">
        <f>SUM(E18:E19)</f>
        <v>162290.5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149217.8</v>
      </c>
      <c r="D18" s="27">
        <f t="shared" si="1"/>
        <v>4230.6</v>
      </c>
      <c r="E18" s="27">
        <f t="shared" si="1"/>
        <v>153448.4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8842</v>
      </c>
      <c r="D19" s="27">
        <f t="shared" si="1"/>
        <v>0.09999999999999432</v>
      </c>
      <c r="E19" s="27">
        <f t="shared" si="1"/>
        <v>8842.1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-120</v>
      </c>
      <c r="E23" s="27">
        <f>E24+E25</f>
        <v>780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-120</v>
      </c>
      <c r="E25" s="28">
        <f>C25+D25</f>
        <v>780</v>
      </c>
      <c r="G25" s="3"/>
      <c r="H25" s="3"/>
      <c r="I25" s="3"/>
    </row>
    <row r="26" spans="2:9" ht="65.25" customHeight="1">
      <c r="B26" s="25" t="s">
        <v>11</v>
      </c>
      <c r="C26" s="27">
        <f>C27+C28</f>
        <v>75169</v>
      </c>
      <c r="D26" s="27">
        <f>D27+D28</f>
        <v>176</v>
      </c>
      <c r="E26" s="27">
        <f>E27+E28</f>
        <v>75345</v>
      </c>
      <c r="G26" s="3"/>
      <c r="H26" s="3"/>
      <c r="I26" s="3"/>
    </row>
    <row r="27" spans="2:9" s="2" customFormat="1" ht="18" customHeight="1">
      <c r="B27" s="25" t="s">
        <v>9</v>
      </c>
      <c r="C27" s="27">
        <v>73165.9</v>
      </c>
      <c r="D27" s="28">
        <v>0</v>
      </c>
      <c r="E27" s="28">
        <f>C27+D27</f>
        <v>73165.9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2003.1</v>
      </c>
      <c r="D28" s="28">
        <v>176</v>
      </c>
      <c r="E28" s="28">
        <f>C28+D28</f>
        <v>2179.1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65238.8</v>
      </c>
      <c r="D29" s="27">
        <f>D30+D31</f>
        <v>-98.7</v>
      </c>
      <c r="E29" s="27">
        <f>E30+E31</f>
        <v>65140.1</v>
      </c>
      <c r="G29" s="3"/>
      <c r="H29" s="3"/>
      <c r="I29" s="3"/>
    </row>
    <row r="30" spans="2:9" ht="24" customHeight="1">
      <c r="B30" s="25" t="s">
        <v>9</v>
      </c>
      <c r="C30" s="27">
        <v>60000</v>
      </c>
      <c r="D30" s="28">
        <v>0</v>
      </c>
      <c r="E30" s="28">
        <f>C30+D30</f>
        <v>60000</v>
      </c>
      <c r="G30" s="3"/>
      <c r="H30" s="3"/>
      <c r="I30" s="3"/>
    </row>
    <row r="31" spans="2:9" ht="21.75" customHeight="1">
      <c r="B31" s="25" t="s">
        <v>12</v>
      </c>
      <c r="C31" s="27">
        <v>5238.8</v>
      </c>
      <c r="D31" s="28">
        <v>-98.7</v>
      </c>
      <c r="E31" s="28">
        <f>C31+D31</f>
        <v>5140.1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16752</v>
      </c>
      <c r="D35" s="27">
        <f>D36+D37</f>
        <v>4273.400000000001</v>
      </c>
      <c r="E35" s="27">
        <f>E36+E37</f>
        <v>21025.4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4230.6</v>
      </c>
      <c r="E36" s="28">
        <f>C36+D36</f>
        <v>20282.5</v>
      </c>
      <c r="G36" s="3"/>
      <c r="H36" s="3"/>
      <c r="I36" s="3"/>
    </row>
    <row r="37" spans="2:9" ht="22.5" customHeight="1">
      <c r="B37" s="25" t="s">
        <v>10</v>
      </c>
      <c r="C37" s="27">
        <v>700.1</v>
      </c>
      <c r="D37" s="28">
        <v>42.8</v>
      </c>
      <c r="E37" s="28">
        <f>C37+D37</f>
        <v>742.9</v>
      </c>
      <c r="G37" s="3"/>
      <c r="H37" s="3"/>
      <c r="I37" s="3"/>
    </row>
    <row r="38" spans="3:5" s="3" customFormat="1" ht="15.75">
      <c r="C38" s="29"/>
      <c r="D38" s="29"/>
      <c r="E38" s="29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2022-09-22T06:29:23Z</cp:lastPrinted>
  <dcterms:created xsi:type="dcterms:W3CDTF">2007-11-06T05:02:27Z</dcterms:created>
  <dcterms:modified xsi:type="dcterms:W3CDTF">2022-09-29T13:33:34Z</dcterms:modified>
  <cp:category/>
  <cp:version/>
  <cp:contentType/>
  <cp:contentStatus/>
</cp:coreProperties>
</file>