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1-2022" sheetId="1" r:id="rId1"/>
  </sheets>
  <definedNames>
    <definedName name="_xlnm.Print_Area" localSheetId="0">' 2021-2022'!$A$1:$H$40</definedName>
  </definedNames>
  <calcPr fullCalcOnLoad="1"/>
</workbook>
</file>

<file path=xl/sharedStrings.xml><?xml version="1.0" encoding="utf-8"?>
<sst xmlns="http://schemas.openxmlformats.org/spreadsheetml/2006/main" count="46" uniqueCount="30">
  <si>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</si>
  <si>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</si>
  <si>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</si>
  <si>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</si>
  <si>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</si>
  <si>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</si>
  <si>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</si>
  <si>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</si>
  <si>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</si>
  <si>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</si>
  <si>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</si>
  <si>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</si>
  <si>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</si>
  <si>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</si>
  <si>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</si>
  <si>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</si>
  <si>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</si>
  <si>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</si>
  <si>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</si>
  <si>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</si>
  <si>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</si>
  <si>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Прогнозируемое поступление доходов и распределение бюджетных ассигнований Дорожного фонда города Ливны на плановый период 2021 и 2022  годов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</si>
  <si>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</si>
  <si>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Поправки</t>
  </si>
  <si>
    <t>Бюджет с поправками</t>
  </si>
  <si>
    <t>2021 год</t>
  </si>
  <si>
    <t>2022 год</t>
  </si>
  <si>
    <t xml:space="preserve">Бюджет </t>
  </si>
  <si>
    <t>Техническое обслуживание светофорных объектов - всего</t>
  </si>
  <si>
    <t>Приложение 13  к решению Ливенского городского Совета народных депутатов             от  3  декабря 2020 г.  № 53/571 - ГС  "Приложение 18  к решению Ливенского городского Совета народных депутатов               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</si>
</sst>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174" fontId="7" fillId="0" borderId="12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5"/>
  <sheetViews>
    <sheetView tabSelected="1" view="pageBreakPreview" zoomScale="89" zoomScaleSheetLayoutView="89" zoomScalePageLayoutView="0" workbookViewId="0" topLeftCell="B1">
      <selection activeCell="F1" sqref="F1:H1"/>
    </sheetView>
  </sheetViews>
  <sheetFormatPr defaultColWidth="9.00390625" defaultRowHeight="12.75"/>
  <cols>
    <col min="1" max="1" width="0.6171875" style="1" hidden="1" customWidth="1"/>
    <col min="2" max="2" width="72.00390625" style="1" customWidth="1"/>
    <col min="3" max="3" width="12.75390625" style="4" customWidth="1"/>
    <col min="4" max="4" width="11.75390625" style="3" customWidth="1"/>
    <col min="5" max="5" width="12.75390625" style="3" customWidth="1"/>
    <col min="6" max="8" width="14.00390625" style="3" customWidth="1"/>
    <col min="9" max="9" width="13.75390625" style="3" customWidth="1"/>
    <col min="10" max="10" width="9.125" style="3" customWidth="1"/>
    <col min="11" max="11" width="13.00390625" style="1" customWidth="1"/>
    <col min="12" max="12" width="9.125" style="1" customWidth="1"/>
    <col min="13" max="13" width="17.75390625" style="1" customWidth="1"/>
    <col min="14" max="16384" width="9.125" style="1" customWidth="1"/>
  </cols>
  <sheetData>
    <row r="1" spans="2:10" ht="103.5" customHeight="1">
      <c r="B1" s="3"/>
      <c r="C1" s="3"/>
      <c r="F1" s="58" t="s">
        <v>29</v>
      </c>
      <c r="G1" s="58"/>
      <c r="H1" s="58"/>
      <c r="I1" s="43"/>
      <c r="J1" s="43"/>
    </row>
    <row r="2" spans="2:9" ht="54" customHeight="1">
      <c r="B2" s="57" t="s">
        <v>21</v>
      </c>
      <c r="C2" s="57"/>
      <c r="D2" s="57"/>
      <c r="E2" s="57"/>
      <c r="F2" s="57"/>
      <c r="G2" s="57"/>
      <c r="H2" s="57"/>
      <c r="I2" s="5"/>
    </row>
    <row r="3" spans="2:9" ht="22.5" customHeight="1">
      <c r="B3" s="16"/>
      <c r="C3" s="3"/>
      <c r="G3" s="17"/>
      <c r="H3" s="46" t="s">
        <v>1</v>
      </c>
      <c r="I3" s="5"/>
    </row>
    <row r="4" spans="2:9" ht="16.5" customHeight="1">
      <c r="B4" s="49" t="s">
        <v>3</v>
      </c>
      <c r="C4" s="50" t="s">
        <v>25</v>
      </c>
      <c r="D4" s="51"/>
      <c r="E4" s="52"/>
      <c r="F4" s="56" t="s">
        <v>26</v>
      </c>
      <c r="G4" s="56"/>
      <c r="H4" s="56"/>
      <c r="I4" s="6"/>
    </row>
    <row r="5" spans="2:9" ht="5.25" customHeight="1">
      <c r="B5" s="49"/>
      <c r="C5" s="53"/>
      <c r="D5" s="54"/>
      <c r="E5" s="55"/>
      <c r="F5" s="56"/>
      <c r="G5" s="56"/>
      <c r="H5" s="56"/>
      <c r="I5" s="6"/>
    </row>
    <row r="6" spans="2:9" ht="50.25" customHeight="1">
      <c r="B6" s="49"/>
      <c r="C6" s="33" t="s">
        <v>27</v>
      </c>
      <c r="D6" s="33" t="s">
        <v>23</v>
      </c>
      <c r="E6" s="33" t="s">
        <v>24</v>
      </c>
      <c r="F6" s="35" t="s">
        <v>27</v>
      </c>
      <c r="G6" s="33" t="s">
        <v>23</v>
      </c>
      <c r="H6" s="33" t="s">
        <v>24</v>
      </c>
      <c r="I6" s="6"/>
    </row>
    <row r="7" spans="2:9" ht="21.75" customHeight="1">
      <c r="B7" s="39" t="s">
        <v>4</v>
      </c>
      <c r="C7" s="26">
        <f aca="true" t="shared" si="0" ref="C7:H7">C8+C9+C10+C15+C16</f>
        <v>108134</v>
      </c>
      <c r="D7" s="26">
        <f t="shared" si="0"/>
        <v>0</v>
      </c>
      <c r="E7" s="26">
        <f t="shared" si="0"/>
        <v>108134</v>
      </c>
      <c r="F7" s="26">
        <f t="shared" si="0"/>
        <v>118276</v>
      </c>
      <c r="G7" s="26">
        <f t="shared" si="0"/>
        <v>0</v>
      </c>
      <c r="H7" s="26">
        <f t="shared" si="0"/>
        <v>118276</v>
      </c>
      <c r="I7" s="7"/>
    </row>
    <row r="8" spans="2:13" ht="33" customHeight="1">
      <c r="B8" s="40" t="s">
        <v>0</v>
      </c>
      <c r="C8" s="27">
        <v>3554.2</v>
      </c>
      <c r="D8" s="44">
        <v>0</v>
      </c>
      <c r="E8" s="27">
        <f>C8+D8</f>
        <v>3554.2</v>
      </c>
      <c r="F8" s="36">
        <v>3696.2</v>
      </c>
      <c r="G8" s="45">
        <v>0</v>
      </c>
      <c r="H8" s="36">
        <f>F8+G8</f>
        <v>3696.2</v>
      </c>
      <c r="I8" s="15"/>
      <c r="J8" s="18"/>
      <c r="K8" s="13"/>
      <c r="L8" s="13"/>
      <c r="M8" s="13"/>
    </row>
    <row r="9" spans="2:13" ht="35.25" customHeight="1">
      <c r="B9" s="21" t="s">
        <v>2</v>
      </c>
      <c r="C9" s="27">
        <v>870</v>
      </c>
      <c r="D9" s="27">
        <v>0</v>
      </c>
      <c r="E9" s="27">
        <f aca="true" t="shared" si="1" ref="E9:E40">C9+D9</f>
        <v>870</v>
      </c>
      <c r="F9" s="38">
        <v>870</v>
      </c>
      <c r="G9" s="38">
        <v>0</v>
      </c>
      <c r="H9" s="36">
        <f aca="true" t="shared" si="2" ref="H9:H40">F9+G9</f>
        <v>870</v>
      </c>
      <c r="I9" s="15"/>
      <c r="J9" s="15"/>
      <c r="K9" s="15"/>
      <c r="L9" s="13"/>
      <c r="M9" s="13"/>
    </row>
    <row r="10" spans="2:13" s="19" customFormat="1" ht="51" customHeight="1">
      <c r="B10" s="22" t="s">
        <v>5</v>
      </c>
      <c r="C10" s="28">
        <f>SUM(C11:C14)</f>
        <v>90000</v>
      </c>
      <c r="D10" s="28">
        <f>SUM(D11:D14)</f>
        <v>0</v>
      </c>
      <c r="E10" s="27">
        <f t="shared" si="1"/>
        <v>90000</v>
      </c>
      <c r="F10" s="28">
        <f>SUM(F11:F14)</f>
        <v>100000</v>
      </c>
      <c r="G10" s="28">
        <f>SUM(G11:G14)</f>
        <v>0</v>
      </c>
      <c r="H10" s="36">
        <f t="shared" si="2"/>
        <v>100000</v>
      </c>
      <c r="I10" s="20"/>
      <c r="J10" s="20"/>
      <c r="K10" s="20"/>
      <c r="L10" s="20"/>
      <c r="M10" s="20"/>
    </row>
    <row r="11" spans="2:13" ht="32.25" customHeight="1">
      <c r="B11" s="23" t="s">
        <v>17</v>
      </c>
      <c r="C11" s="28">
        <v>50000</v>
      </c>
      <c r="D11" s="28">
        <v>0</v>
      </c>
      <c r="E11" s="27">
        <f t="shared" si="1"/>
        <v>50000</v>
      </c>
      <c r="F11" s="36">
        <v>60000</v>
      </c>
      <c r="G11" s="36">
        <v>0</v>
      </c>
      <c r="H11" s="36">
        <f t="shared" si="2"/>
        <v>60000</v>
      </c>
      <c r="I11" s="14"/>
      <c r="J11" s="14"/>
      <c r="K11" s="14"/>
      <c r="L11" s="14"/>
      <c r="M11" s="14"/>
    </row>
    <row r="12" spans="2:13" ht="71.25" customHeight="1">
      <c r="B12" s="23" t="s">
        <v>18</v>
      </c>
      <c r="C12" s="28">
        <v>40000</v>
      </c>
      <c r="D12" s="28">
        <v>0</v>
      </c>
      <c r="E12" s="27">
        <f t="shared" si="1"/>
        <v>40000</v>
      </c>
      <c r="F12" s="36">
        <v>40000</v>
      </c>
      <c r="G12" s="36">
        <v>0</v>
      </c>
      <c r="H12" s="36">
        <f t="shared" si="2"/>
        <v>40000</v>
      </c>
      <c r="I12" s="14"/>
      <c r="J12" s="14"/>
      <c r="K12" s="14"/>
      <c r="L12" s="14"/>
      <c r="M12" s="14"/>
    </row>
    <row r="13" spans="2:13" ht="32.25" customHeight="1">
      <c r="B13" s="23" t="s">
        <v>6</v>
      </c>
      <c r="C13" s="42">
        <v>0</v>
      </c>
      <c r="D13" s="42">
        <v>0</v>
      </c>
      <c r="E13" s="27">
        <f t="shared" si="1"/>
        <v>0</v>
      </c>
      <c r="F13" s="36">
        <v>0</v>
      </c>
      <c r="G13" s="36">
        <v>0</v>
      </c>
      <c r="H13" s="36">
        <f t="shared" si="2"/>
        <v>0</v>
      </c>
      <c r="I13" s="14"/>
      <c r="J13" s="14"/>
      <c r="K13" s="14"/>
      <c r="L13" s="14"/>
      <c r="M13" s="14"/>
    </row>
    <row r="14" spans="2:13" ht="36" customHeight="1">
      <c r="B14" s="23" t="s">
        <v>16</v>
      </c>
      <c r="C14" s="28">
        <v>0</v>
      </c>
      <c r="D14" s="28">
        <v>0</v>
      </c>
      <c r="E14" s="27">
        <f t="shared" si="1"/>
        <v>0</v>
      </c>
      <c r="F14" s="36">
        <v>0</v>
      </c>
      <c r="G14" s="36">
        <v>0</v>
      </c>
      <c r="H14" s="36">
        <f t="shared" si="2"/>
        <v>0</v>
      </c>
      <c r="I14" s="14"/>
      <c r="J14" s="14"/>
      <c r="K14" s="14"/>
      <c r="L14" s="14"/>
      <c r="M14" s="14"/>
    </row>
    <row r="15" spans="2:13" ht="69.75" customHeight="1">
      <c r="B15" s="22" t="s">
        <v>22</v>
      </c>
      <c r="C15" s="28">
        <v>13709.8</v>
      </c>
      <c r="D15" s="28">
        <v>0</v>
      </c>
      <c r="E15" s="27">
        <f t="shared" si="1"/>
        <v>13709.8</v>
      </c>
      <c r="F15" s="28">
        <v>13709.8</v>
      </c>
      <c r="G15" s="28">
        <v>0</v>
      </c>
      <c r="H15" s="36">
        <f t="shared" si="2"/>
        <v>13709.8</v>
      </c>
      <c r="I15" s="14"/>
      <c r="J15" s="14"/>
      <c r="K15" s="14"/>
      <c r="L15" s="14"/>
      <c r="M15" s="14"/>
    </row>
    <row r="16" spans="2:13" ht="23.25" customHeight="1">
      <c r="B16" s="22" t="s">
        <v>7</v>
      </c>
      <c r="C16" s="28">
        <v>0</v>
      </c>
      <c r="D16" s="28">
        <v>0</v>
      </c>
      <c r="E16" s="27">
        <f t="shared" si="1"/>
        <v>0</v>
      </c>
      <c r="F16" s="36">
        <v>0</v>
      </c>
      <c r="G16" s="36">
        <v>0</v>
      </c>
      <c r="H16" s="36">
        <f t="shared" si="2"/>
        <v>0</v>
      </c>
      <c r="I16" s="14"/>
      <c r="J16" s="14"/>
      <c r="K16" s="14"/>
      <c r="L16" s="14"/>
      <c r="M16" s="14"/>
    </row>
    <row r="17" spans="2:13" ht="21" customHeight="1">
      <c r="B17" s="24" t="s">
        <v>8</v>
      </c>
      <c r="C17" s="29">
        <f>SUM(C18:C19)</f>
        <v>106335.6</v>
      </c>
      <c r="D17" s="29">
        <f>SUM(D18:D19)</f>
        <v>400</v>
      </c>
      <c r="E17" s="26">
        <f t="shared" si="1"/>
        <v>106735.6</v>
      </c>
      <c r="F17" s="29">
        <f>SUM(F18:F19)</f>
        <v>116125.6</v>
      </c>
      <c r="G17" s="29">
        <f>SUM(G18:G19)</f>
        <v>0</v>
      </c>
      <c r="H17" s="47">
        <f t="shared" si="2"/>
        <v>116125.6</v>
      </c>
      <c r="I17" s="12"/>
      <c r="J17" s="12"/>
      <c r="K17" s="12"/>
      <c r="L17" s="12"/>
      <c r="M17" s="12"/>
    </row>
    <row r="18" spans="2:9" ht="21" customHeight="1">
      <c r="B18" s="25" t="s">
        <v>9</v>
      </c>
      <c r="C18" s="30">
        <f>C21+C27+C30+C33+C36+C39+C24</f>
        <v>103709.8</v>
      </c>
      <c r="D18" s="30">
        <f>D21+D27+D30+D33+D36+D39+D24</f>
        <v>0</v>
      </c>
      <c r="E18" s="27">
        <f t="shared" si="1"/>
        <v>103709.8</v>
      </c>
      <c r="F18" s="30">
        <f>F21+F27+F30+F33+F36+F39+F24</f>
        <v>113709.8</v>
      </c>
      <c r="G18" s="30">
        <f>G21+G27+G30+G33+G36+G39+G24</f>
        <v>0</v>
      </c>
      <c r="H18" s="36">
        <f t="shared" si="2"/>
        <v>113709.8</v>
      </c>
      <c r="I18" s="8"/>
    </row>
    <row r="19" spans="2:9" ht="21" customHeight="1">
      <c r="B19" s="25" t="s">
        <v>10</v>
      </c>
      <c r="C19" s="30">
        <f>C22+C28+C31+C34+C37+C40+C25</f>
        <v>2625.8</v>
      </c>
      <c r="D19" s="30">
        <f>D22+D28+D31+D34+D37+D40+D25</f>
        <v>400</v>
      </c>
      <c r="E19" s="27">
        <f t="shared" si="1"/>
        <v>3025.8</v>
      </c>
      <c r="F19" s="30">
        <f>F22+F28+F31+F34+F37+F40+F25</f>
        <v>2415.8</v>
      </c>
      <c r="G19" s="30">
        <f>G22+G28+G31+G34+G37+G40+G25</f>
        <v>0</v>
      </c>
      <c r="H19" s="36">
        <f t="shared" si="2"/>
        <v>2415.8</v>
      </c>
      <c r="I19" s="9"/>
    </row>
    <row r="20" spans="2:9" ht="38.25" customHeight="1">
      <c r="B20" s="23" t="s">
        <v>20</v>
      </c>
      <c r="C20" s="30">
        <f>C21+C22</f>
        <v>170</v>
      </c>
      <c r="D20" s="30">
        <f>D21+D22</f>
        <v>0</v>
      </c>
      <c r="E20" s="27">
        <f t="shared" si="1"/>
        <v>170</v>
      </c>
      <c r="F20" s="30">
        <f>F21+F22</f>
        <v>0</v>
      </c>
      <c r="G20" s="30">
        <f>G21+G22</f>
        <v>0</v>
      </c>
      <c r="H20" s="36">
        <f t="shared" si="2"/>
        <v>0</v>
      </c>
      <c r="I20" s="9"/>
    </row>
    <row r="21" spans="2:9" ht="19.5" customHeight="1">
      <c r="B21" s="25" t="s">
        <v>9</v>
      </c>
      <c r="C21" s="30">
        <v>0</v>
      </c>
      <c r="D21" s="30">
        <v>0</v>
      </c>
      <c r="E21" s="27">
        <f t="shared" si="1"/>
        <v>0</v>
      </c>
      <c r="F21" s="34">
        <v>0</v>
      </c>
      <c r="G21" s="34">
        <v>0</v>
      </c>
      <c r="H21" s="36">
        <f t="shared" si="2"/>
        <v>0</v>
      </c>
      <c r="I21" s="8"/>
    </row>
    <row r="22" spans="2:9" ht="22.5" customHeight="1">
      <c r="B22" s="25" t="s">
        <v>10</v>
      </c>
      <c r="C22" s="30">
        <v>170</v>
      </c>
      <c r="D22" s="30">
        <v>0</v>
      </c>
      <c r="E22" s="27">
        <f t="shared" si="1"/>
        <v>170</v>
      </c>
      <c r="F22" s="34">
        <v>0</v>
      </c>
      <c r="G22" s="34">
        <v>0</v>
      </c>
      <c r="H22" s="36">
        <f t="shared" si="2"/>
        <v>0</v>
      </c>
      <c r="I22" s="8"/>
    </row>
    <row r="23" spans="2:9" ht="22.5" customHeight="1">
      <c r="B23" s="48" t="s">
        <v>28</v>
      </c>
      <c r="C23" s="30">
        <f>C24+C25</f>
        <v>0</v>
      </c>
      <c r="D23" s="30">
        <f>D24+D25</f>
        <v>400</v>
      </c>
      <c r="E23" s="27">
        <f>C23+D230</f>
        <v>0</v>
      </c>
      <c r="F23" s="30">
        <f>F24+F25</f>
        <v>0</v>
      </c>
      <c r="G23" s="30">
        <f>G24+G25</f>
        <v>0</v>
      </c>
      <c r="H23" s="36">
        <f>F23+G23</f>
        <v>0</v>
      </c>
      <c r="I23" s="8"/>
    </row>
    <row r="24" spans="2:9" ht="22.5" customHeight="1">
      <c r="B24" s="48" t="s">
        <v>9</v>
      </c>
      <c r="C24" s="30">
        <v>0</v>
      </c>
      <c r="D24" s="30">
        <v>0</v>
      </c>
      <c r="E24" s="27">
        <f>C24+D24</f>
        <v>0</v>
      </c>
      <c r="F24" s="34">
        <v>0</v>
      </c>
      <c r="G24" s="34">
        <v>0</v>
      </c>
      <c r="H24" s="36">
        <f>F24+G24</f>
        <v>0</v>
      </c>
      <c r="I24" s="8"/>
    </row>
    <row r="25" spans="2:9" ht="22.5" customHeight="1">
      <c r="B25" s="48" t="s">
        <v>10</v>
      </c>
      <c r="C25" s="30">
        <v>0</v>
      </c>
      <c r="D25" s="30">
        <v>400</v>
      </c>
      <c r="E25" s="27">
        <f>C25+D25</f>
        <v>400</v>
      </c>
      <c r="F25" s="34">
        <v>0</v>
      </c>
      <c r="G25" s="34">
        <v>0</v>
      </c>
      <c r="H25" s="36">
        <f>F25+G25</f>
        <v>0</v>
      </c>
      <c r="I25" s="8"/>
    </row>
    <row r="26" spans="2:9" ht="64.5" customHeight="1">
      <c r="B26" s="25" t="s">
        <v>11</v>
      </c>
      <c r="C26" s="30">
        <f>C27+C28</f>
        <v>50804</v>
      </c>
      <c r="D26" s="30">
        <f>D27+D28</f>
        <v>0</v>
      </c>
      <c r="E26" s="27">
        <f t="shared" si="1"/>
        <v>50804</v>
      </c>
      <c r="F26" s="30">
        <f>F27+F28</f>
        <v>60804</v>
      </c>
      <c r="G26" s="30">
        <f>G27+G28</f>
        <v>0</v>
      </c>
      <c r="H26" s="36">
        <f t="shared" si="2"/>
        <v>60804</v>
      </c>
      <c r="I26" s="8"/>
    </row>
    <row r="27" spans="2:10" s="2" customFormat="1" ht="18" customHeight="1">
      <c r="B27" s="25" t="s">
        <v>9</v>
      </c>
      <c r="C27" s="30">
        <v>50000</v>
      </c>
      <c r="D27" s="30">
        <v>0</v>
      </c>
      <c r="E27" s="27">
        <f t="shared" si="1"/>
        <v>50000</v>
      </c>
      <c r="F27" s="34">
        <v>60000</v>
      </c>
      <c r="G27" s="34">
        <v>0</v>
      </c>
      <c r="H27" s="36">
        <f t="shared" si="2"/>
        <v>60000</v>
      </c>
      <c r="I27" s="9"/>
      <c r="J27" s="10"/>
    </row>
    <row r="28" spans="2:10" s="2" customFormat="1" ht="22.5" customHeight="1">
      <c r="B28" s="25" t="s">
        <v>10</v>
      </c>
      <c r="C28" s="28">
        <v>804</v>
      </c>
      <c r="D28" s="28">
        <v>0</v>
      </c>
      <c r="E28" s="27">
        <f t="shared" si="1"/>
        <v>804</v>
      </c>
      <c r="F28" s="41">
        <v>804</v>
      </c>
      <c r="G28" s="41">
        <v>0</v>
      </c>
      <c r="H28" s="36">
        <f t="shared" si="2"/>
        <v>804</v>
      </c>
      <c r="I28" s="9"/>
      <c r="J28" s="10"/>
    </row>
    <row r="29" spans="2:9" ht="64.5" customHeight="1">
      <c r="B29" s="25" t="s">
        <v>19</v>
      </c>
      <c r="C29" s="30">
        <f>C30+C31</f>
        <v>41473.3</v>
      </c>
      <c r="D29" s="30">
        <f>D30+D31</f>
        <v>0</v>
      </c>
      <c r="E29" s="27">
        <f t="shared" si="1"/>
        <v>41473.3</v>
      </c>
      <c r="F29" s="30">
        <f>F30+F31</f>
        <v>41473.3</v>
      </c>
      <c r="G29" s="30">
        <f>G30+G31</f>
        <v>0</v>
      </c>
      <c r="H29" s="36">
        <f t="shared" si="2"/>
        <v>41473.3</v>
      </c>
      <c r="I29" s="11"/>
    </row>
    <row r="30" spans="2:9" ht="24" customHeight="1">
      <c r="B30" s="25" t="s">
        <v>9</v>
      </c>
      <c r="C30" s="30">
        <v>40000</v>
      </c>
      <c r="D30" s="30">
        <v>0</v>
      </c>
      <c r="E30" s="27">
        <f t="shared" si="1"/>
        <v>40000</v>
      </c>
      <c r="F30" s="34">
        <v>40000</v>
      </c>
      <c r="G30" s="34">
        <v>0</v>
      </c>
      <c r="H30" s="36">
        <f t="shared" si="2"/>
        <v>40000</v>
      </c>
      <c r="I30" s="11"/>
    </row>
    <row r="31" spans="2:9" ht="21.75" customHeight="1">
      <c r="B31" s="25" t="s">
        <v>12</v>
      </c>
      <c r="C31" s="30">
        <v>1473.3</v>
      </c>
      <c r="D31" s="30">
        <v>0</v>
      </c>
      <c r="E31" s="27">
        <f t="shared" si="1"/>
        <v>1473.3</v>
      </c>
      <c r="F31" s="34">
        <v>1473.3</v>
      </c>
      <c r="G31" s="34">
        <v>0</v>
      </c>
      <c r="H31" s="36">
        <f t="shared" si="2"/>
        <v>1473.3</v>
      </c>
      <c r="I31" s="11"/>
    </row>
    <row r="32" spans="2:9" ht="35.25" customHeight="1">
      <c r="B32" s="25" t="s">
        <v>13</v>
      </c>
      <c r="C32" s="30">
        <f>C33+C34</f>
        <v>0</v>
      </c>
      <c r="D32" s="30">
        <f>D33+D34</f>
        <v>0</v>
      </c>
      <c r="E32" s="27">
        <f t="shared" si="1"/>
        <v>0</v>
      </c>
      <c r="F32" s="30">
        <f>F33+F34</f>
        <v>0</v>
      </c>
      <c r="G32" s="30">
        <f>G33+G34</f>
        <v>0</v>
      </c>
      <c r="H32" s="36">
        <f t="shared" si="2"/>
        <v>0</v>
      </c>
      <c r="I32" s="11"/>
    </row>
    <row r="33" spans="2:9" ht="24" customHeight="1">
      <c r="B33" s="25" t="s">
        <v>9</v>
      </c>
      <c r="C33" s="30">
        <v>0</v>
      </c>
      <c r="D33" s="30">
        <v>0</v>
      </c>
      <c r="E33" s="27">
        <f t="shared" si="1"/>
        <v>0</v>
      </c>
      <c r="F33" s="34">
        <v>0</v>
      </c>
      <c r="G33" s="34">
        <v>0</v>
      </c>
      <c r="H33" s="36">
        <f t="shared" si="2"/>
        <v>0</v>
      </c>
      <c r="I33" s="8"/>
    </row>
    <row r="34" spans="2:9" ht="24" customHeight="1">
      <c r="B34" s="25" t="s">
        <v>12</v>
      </c>
      <c r="C34" s="30">
        <v>0</v>
      </c>
      <c r="D34" s="30">
        <v>0</v>
      </c>
      <c r="E34" s="27">
        <f t="shared" si="1"/>
        <v>0</v>
      </c>
      <c r="F34" s="34">
        <v>0</v>
      </c>
      <c r="G34" s="34">
        <v>0</v>
      </c>
      <c r="H34" s="36">
        <f t="shared" si="2"/>
        <v>0</v>
      </c>
      <c r="I34" s="8"/>
    </row>
    <row r="35" spans="2:9" ht="66" customHeight="1">
      <c r="B35" s="22" t="s">
        <v>14</v>
      </c>
      <c r="C35" s="30">
        <f>C36+C37</f>
        <v>13848.3</v>
      </c>
      <c r="D35" s="30">
        <f>D36+D37</f>
        <v>0</v>
      </c>
      <c r="E35" s="27">
        <f t="shared" si="1"/>
        <v>13848.3</v>
      </c>
      <c r="F35" s="30">
        <f>F36+F37</f>
        <v>13848.3</v>
      </c>
      <c r="G35" s="30">
        <f>G36+G37</f>
        <v>0</v>
      </c>
      <c r="H35" s="36">
        <f t="shared" si="2"/>
        <v>13848.3</v>
      </c>
      <c r="I35" s="8"/>
    </row>
    <row r="36" spans="2:9" ht="21" customHeight="1">
      <c r="B36" s="25" t="s">
        <v>9</v>
      </c>
      <c r="C36" s="30">
        <v>13709.8</v>
      </c>
      <c r="D36" s="30">
        <v>0</v>
      </c>
      <c r="E36" s="27">
        <f t="shared" si="1"/>
        <v>13709.8</v>
      </c>
      <c r="F36" s="37">
        <v>13709.8</v>
      </c>
      <c r="G36" s="37">
        <v>0</v>
      </c>
      <c r="H36" s="36">
        <f t="shared" si="2"/>
        <v>13709.8</v>
      </c>
      <c r="I36" s="11"/>
    </row>
    <row r="37" spans="2:11" ht="17.25" customHeight="1">
      <c r="B37" s="25" t="s">
        <v>10</v>
      </c>
      <c r="C37" s="30">
        <v>138.5</v>
      </c>
      <c r="D37" s="30">
        <v>0</v>
      </c>
      <c r="E37" s="27">
        <f t="shared" si="1"/>
        <v>138.5</v>
      </c>
      <c r="F37" s="34">
        <v>138.5</v>
      </c>
      <c r="G37" s="34">
        <v>0</v>
      </c>
      <c r="H37" s="36">
        <f t="shared" si="2"/>
        <v>138.5</v>
      </c>
      <c r="I37" s="11"/>
      <c r="K37" s="3"/>
    </row>
    <row r="38" spans="2:9" ht="48.75" customHeight="1">
      <c r="B38" s="22" t="s">
        <v>15</v>
      </c>
      <c r="C38" s="31">
        <f>C39+C40</f>
        <v>40</v>
      </c>
      <c r="D38" s="31">
        <f>D39+D40</f>
        <v>0</v>
      </c>
      <c r="E38" s="27">
        <f t="shared" si="1"/>
        <v>40</v>
      </c>
      <c r="F38" s="31">
        <f>F39+F40</f>
        <v>0</v>
      </c>
      <c r="G38" s="31">
        <f>G39+G40</f>
        <v>0</v>
      </c>
      <c r="H38" s="36">
        <f t="shared" si="2"/>
        <v>0</v>
      </c>
      <c r="I38" s="8"/>
    </row>
    <row r="39" spans="2:9" ht="19.5" customHeight="1">
      <c r="B39" s="25" t="s">
        <v>9</v>
      </c>
      <c r="C39" s="31">
        <v>0</v>
      </c>
      <c r="D39" s="31">
        <v>0</v>
      </c>
      <c r="E39" s="27">
        <f t="shared" si="1"/>
        <v>0</v>
      </c>
      <c r="F39" s="34">
        <v>0</v>
      </c>
      <c r="G39" s="34">
        <v>0</v>
      </c>
      <c r="H39" s="36">
        <f t="shared" si="2"/>
        <v>0</v>
      </c>
      <c r="I39" s="8"/>
    </row>
    <row r="40" spans="2:9" ht="20.25" customHeight="1">
      <c r="B40" s="25" t="s">
        <v>10</v>
      </c>
      <c r="C40" s="31">
        <v>40</v>
      </c>
      <c r="D40" s="31">
        <v>0</v>
      </c>
      <c r="E40" s="27">
        <f t="shared" si="1"/>
        <v>40</v>
      </c>
      <c r="F40" s="34">
        <v>0</v>
      </c>
      <c r="G40" s="34">
        <v>0</v>
      </c>
      <c r="H40" s="36">
        <f t="shared" si="2"/>
        <v>0</v>
      </c>
      <c r="I40" s="8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="3" customFormat="1" ht="15.75">
      <c r="C74" s="4"/>
    </row>
    <row r="75" spans="3:5" s="32" customFormat="1" ht="16.5" thickBot="1">
      <c r="C75" s="4"/>
      <c r="D75" s="3"/>
      <c r="E75" s="3"/>
    </row>
  </sheetData>
  <sheetProtection/>
  <mergeCells count="5">
    <mergeCell ref="B4:B6"/>
    <mergeCell ref="C4:E5"/>
    <mergeCell ref="F4:H5"/>
    <mergeCell ref="B2:H2"/>
    <mergeCell ref="F1:H1"/>
  </mergeCells>
  <printOptions/>
  <pageMargins left="0.1968503937007874" right="0.1968503937007874" top="0.2362204724409449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2020-12-04T06:52:01Z</cp:lastPrinted>
  <dcterms:created xsi:type="dcterms:W3CDTF">2007-11-06T05:02:27Z</dcterms:created>
  <dcterms:modified xsi:type="dcterms:W3CDTF">2020-12-04T06:52:17Z</dcterms:modified>
  <cp:category/>
  <cp:version/>
  <cp:contentType/>
  <cp:contentStatus/>
</cp:coreProperties>
</file>