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1 (2021-2022)" sheetId="1" r:id="rId1"/>
  </sheets>
  <definedNames>
    <definedName name="_xlnm.Print_Area" localSheetId="0">'прил 11 (2021-2022)'!$A$1:$K$39</definedName>
  </definedNames>
  <calcPr fullCalcOnLoad="1"/>
</workbook>
</file>

<file path=xl/sharedStrings.xml><?xml version="1.0" encoding="utf-8"?>
<sst xmlns="http://schemas.openxmlformats.org/spreadsheetml/2006/main" count="48" uniqueCount="42">
  <si>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</si>
  <si>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</si>
  <si>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</si>
  <si>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</si>
  <si>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</si>
  <si>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</si>
  <si>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</si>
  <si>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</si>
  <si>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</si>
  <si>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</si>
  <si>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</si>
  <si>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</si>
  <si>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</si>
  <si>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</si>
  <si>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из областного бюджета на плановый период 2021 и 2022 годов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</si>
  <si>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</si>
  <si>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</si>
  <si>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</si>
  <si>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</si>
  <si>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</si>
  <si>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</si>
  <si>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</si>
  <si>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</si>
  <si>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</si>
  <si>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</si>
  <si>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</si>
  <si>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повышение эффективности энергоисточников общего пользования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</si>
  <si>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</si>
  <si>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</si>
  <si>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</si>
  <si>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</si>
  <si>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</si>
  <si>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</si>
  <si>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</si>
  <si>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</si>
  <si>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</si>
  <si>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</si>
  <si>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</si>
  <si>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</si>
  <si>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</si>
  <si>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</si>
  <si>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11  к решению Ливенского городского Совета народных депутатов  от  3 декабря 2020 г.  № 53/571 - ГС  "Приложение 16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</si>
</sst>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vertical="justify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180" fontId="1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view="pageBreakPreview" zoomScale="83" zoomScaleNormal="75" zoomScaleSheetLayoutView="83" zoomScalePageLayoutView="0" workbookViewId="0" topLeftCell="A2">
      <selection activeCell="E2" sqref="E2:J2"/>
    </sheetView>
  </sheetViews>
  <sheetFormatPr defaultColWidth="9.00390625" defaultRowHeight="12.75"/>
  <cols>
    <col min="1" max="1" width="66.875" style="5" customWidth="1"/>
    <col min="2" max="2" width="15.75390625" style="5" customWidth="1"/>
    <col min="3" max="3" width="12.25390625" style="5" customWidth="1"/>
    <col min="4" max="4" width="13.875" style="5" customWidth="1"/>
    <col min="5" max="5" width="15.00390625" style="5" customWidth="1"/>
    <col min="6" max="8" width="9.125" style="5" hidden="1" customWidth="1"/>
    <col min="9" max="9" width="12.00390625" style="5" customWidth="1"/>
    <col min="10" max="10" width="13.375" style="5" customWidth="1"/>
    <col min="11" max="11" width="2.625" style="5" hidden="1" customWidth="1"/>
    <col min="12" max="16384" width="9.125" style="5" customWidth="1"/>
  </cols>
  <sheetData>
    <row r="1" ht="15" hidden="1"/>
    <row r="2" spans="1:10" ht="105" customHeight="1">
      <c r="A2" s="1"/>
      <c r="B2" s="26"/>
      <c r="C2" s="26"/>
      <c r="D2" s="27"/>
      <c r="E2" s="36" t="s">
        <v>41</v>
      </c>
      <c r="F2" s="36"/>
      <c r="G2" s="36"/>
      <c r="H2" s="36"/>
      <c r="I2" s="36"/>
      <c r="J2" s="36"/>
    </row>
    <row r="3" spans="1:5" ht="19.5" customHeight="1">
      <c r="A3" s="39" t="s">
        <v>5</v>
      </c>
      <c r="B3" s="39"/>
      <c r="C3" s="39"/>
      <c r="D3" s="39"/>
      <c r="E3" s="39"/>
    </row>
    <row r="4" spans="1:5" ht="17.25" customHeight="1">
      <c r="A4" s="39" t="s">
        <v>14</v>
      </c>
      <c r="B4" s="39"/>
      <c r="C4" s="39"/>
      <c r="D4" s="39"/>
      <c r="E4" s="39"/>
    </row>
    <row r="5" spans="5:11" ht="21" customHeight="1">
      <c r="E5" s="40"/>
      <c r="F5" s="40"/>
      <c r="H5" s="8"/>
      <c r="I5" s="8"/>
      <c r="J5" s="37" t="s">
        <v>4</v>
      </c>
      <c r="K5" s="37"/>
    </row>
    <row r="6" spans="1:11" ht="15.75">
      <c r="A6" s="38" t="s">
        <v>0</v>
      </c>
      <c r="B6" s="41" t="s">
        <v>13</v>
      </c>
      <c r="C6" s="42"/>
      <c r="D6" s="43"/>
      <c r="E6" s="41" t="s">
        <v>15</v>
      </c>
      <c r="F6" s="42"/>
      <c r="G6" s="42"/>
      <c r="H6" s="42"/>
      <c r="I6" s="42"/>
      <c r="J6" s="43"/>
      <c r="K6" s="21"/>
    </row>
    <row r="7" spans="1:11" ht="63">
      <c r="A7" s="38"/>
      <c r="B7" s="7" t="s">
        <v>36</v>
      </c>
      <c r="C7" s="7" t="s">
        <v>37</v>
      </c>
      <c r="D7" s="25" t="s">
        <v>38</v>
      </c>
      <c r="E7" s="7" t="s">
        <v>36</v>
      </c>
      <c r="F7" s="7" t="s">
        <v>37</v>
      </c>
      <c r="G7" s="25" t="s">
        <v>38</v>
      </c>
      <c r="H7" s="7" t="s">
        <v>36</v>
      </c>
      <c r="I7" s="7" t="s">
        <v>37</v>
      </c>
      <c r="J7" s="25" t="s">
        <v>38</v>
      </c>
      <c r="K7" s="24"/>
    </row>
    <row r="8" spans="1:11" ht="15.75">
      <c r="A8" s="2" t="s">
        <v>1</v>
      </c>
      <c r="B8" s="28">
        <f>B9+B10+B26+B38</f>
        <v>377618.8</v>
      </c>
      <c r="C8" s="28">
        <f aca="true" t="shared" si="0" ref="C8:J8">C9+C10+C26+C38</f>
        <v>-35263.1</v>
      </c>
      <c r="D8" s="28">
        <f t="shared" si="0"/>
        <v>342355.7</v>
      </c>
      <c r="E8" s="28">
        <f t="shared" si="0"/>
        <v>407478.69999999995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407478.69999999995</v>
      </c>
      <c r="K8" s="19"/>
    </row>
    <row r="9" spans="1:11" ht="15.75">
      <c r="A9" s="3" t="s">
        <v>2</v>
      </c>
      <c r="B9" s="29">
        <v>13830</v>
      </c>
      <c r="C9" s="29">
        <v>0</v>
      </c>
      <c r="D9" s="29">
        <f>B9+C9</f>
        <v>13830</v>
      </c>
      <c r="E9" s="29">
        <v>18786</v>
      </c>
      <c r="F9" s="30"/>
      <c r="G9" s="30"/>
      <c r="H9" s="30"/>
      <c r="I9" s="29">
        <v>0</v>
      </c>
      <c r="J9" s="29">
        <f>E9+I9</f>
        <v>18786</v>
      </c>
      <c r="K9" s="19"/>
    </row>
    <row r="10" spans="1:11" ht="16.5" customHeight="1">
      <c r="A10" s="4" t="s">
        <v>3</v>
      </c>
      <c r="B10" s="31">
        <f aca="true" t="shared" si="1" ref="B10:J10">SUM(B11:B25)</f>
        <v>186105.4</v>
      </c>
      <c r="C10" s="31">
        <f t="shared" si="1"/>
        <v>-35263.1</v>
      </c>
      <c r="D10" s="31">
        <f t="shared" si="1"/>
        <v>150842.30000000002</v>
      </c>
      <c r="E10" s="31">
        <f t="shared" si="1"/>
        <v>218727.59999999998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218727.59999999998</v>
      </c>
      <c r="K10" s="19"/>
    </row>
    <row r="11" spans="1:11" ht="30.75" customHeight="1">
      <c r="A11" s="11" t="s">
        <v>9</v>
      </c>
      <c r="B11" s="32">
        <v>7090.8</v>
      </c>
      <c r="C11" s="32">
        <v>0</v>
      </c>
      <c r="D11" s="32">
        <f>B11+C11</f>
        <v>7090.8</v>
      </c>
      <c r="E11" s="32">
        <v>7090.8</v>
      </c>
      <c r="F11" s="30"/>
      <c r="G11" s="30"/>
      <c r="H11" s="30"/>
      <c r="I11" s="33">
        <v>0</v>
      </c>
      <c r="J11" s="32">
        <f>E11+I11</f>
        <v>7090.8</v>
      </c>
      <c r="K11" s="19"/>
    </row>
    <row r="12" spans="1:11" ht="126" customHeight="1">
      <c r="A12" s="12" t="s">
        <v>22</v>
      </c>
      <c r="B12" s="32">
        <v>144216.7</v>
      </c>
      <c r="C12" s="32">
        <v>-35263.1</v>
      </c>
      <c r="D12" s="32">
        <f aca="true" t="shared" si="2" ref="D12:D25">B12+C12</f>
        <v>108953.6</v>
      </c>
      <c r="E12" s="32">
        <v>176148.7</v>
      </c>
      <c r="F12" s="30"/>
      <c r="G12" s="30"/>
      <c r="H12" s="30"/>
      <c r="I12" s="33">
        <v>0</v>
      </c>
      <c r="J12" s="32">
        <f aca="true" t="shared" si="3" ref="J12:J25">E12+I12</f>
        <v>176148.7</v>
      </c>
      <c r="K12" s="19"/>
    </row>
    <row r="13" spans="1:11" ht="63.75" customHeight="1">
      <c r="A13" s="13" t="s">
        <v>6</v>
      </c>
      <c r="B13" s="32">
        <v>337.3</v>
      </c>
      <c r="C13" s="32">
        <v>0</v>
      </c>
      <c r="D13" s="32">
        <f t="shared" si="2"/>
        <v>337.3</v>
      </c>
      <c r="E13" s="32">
        <v>337.3</v>
      </c>
      <c r="F13" s="30"/>
      <c r="G13" s="30"/>
      <c r="H13" s="30"/>
      <c r="I13" s="33">
        <v>0</v>
      </c>
      <c r="J13" s="32">
        <f t="shared" si="3"/>
        <v>337.3</v>
      </c>
      <c r="K13" s="19"/>
    </row>
    <row r="14" spans="1:11" ht="49.5" customHeight="1">
      <c r="A14" s="13" t="s">
        <v>20</v>
      </c>
      <c r="B14" s="32">
        <v>787</v>
      </c>
      <c r="C14" s="32">
        <v>0</v>
      </c>
      <c r="D14" s="32">
        <f t="shared" si="2"/>
        <v>787</v>
      </c>
      <c r="E14" s="32">
        <v>787</v>
      </c>
      <c r="F14" s="30"/>
      <c r="G14" s="30"/>
      <c r="H14" s="30"/>
      <c r="I14" s="33">
        <v>0</v>
      </c>
      <c r="J14" s="32">
        <f t="shared" si="3"/>
        <v>787</v>
      </c>
      <c r="K14" s="19"/>
    </row>
    <row r="15" spans="1:11" ht="33.75" customHeight="1">
      <c r="A15" s="13" t="s">
        <v>7</v>
      </c>
      <c r="B15" s="32">
        <v>2586.3</v>
      </c>
      <c r="C15" s="32">
        <v>0</v>
      </c>
      <c r="D15" s="32">
        <f t="shared" si="2"/>
        <v>2586.3</v>
      </c>
      <c r="E15" s="32">
        <v>2586.3</v>
      </c>
      <c r="F15" s="30"/>
      <c r="G15" s="30"/>
      <c r="H15" s="30"/>
      <c r="I15" s="33">
        <v>0</v>
      </c>
      <c r="J15" s="32">
        <f t="shared" si="3"/>
        <v>2586.3</v>
      </c>
      <c r="K15" s="19"/>
    </row>
    <row r="16" spans="1:11" ht="21" customHeight="1">
      <c r="A16" s="13" t="s">
        <v>8</v>
      </c>
      <c r="B16" s="32">
        <v>334</v>
      </c>
      <c r="C16" s="32">
        <v>0</v>
      </c>
      <c r="D16" s="32">
        <f t="shared" si="2"/>
        <v>334</v>
      </c>
      <c r="E16" s="32">
        <v>334</v>
      </c>
      <c r="F16" s="30"/>
      <c r="G16" s="30"/>
      <c r="H16" s="30"/>
      <c r="I16" s="33">
        <v>0</v>
      </c>
      <c r="J16" s="32">
        <f t="shared" si="3"/>
        <v>334</v>
      </c>
      <c r="K16" s="19"/>
    </row>
    <row r="17" spans="1:11" ht="66" customHeight="1">
      <c r="A17" s="14" t="s">
        <v>21</v>
      </c>
      <c r="B17" s="32">
        <v>10283.4</v>
      </c>
      <c r="C17" s="32">
        <v>0</v>
      </c>
      <c r="D17" s="32">
        <f t="shared" si="2"/>
        <v>10283.4</v>
      </c>
      <c r="E17" s="32">
        <v>10283.4</v>
      </c>
      <c r="F17" s="30"/>
      <c r="G17" s="30"/>
      <c r="H17" s="30"/>
      <c r="I17" s="33">
        <v>0</v>
      </c>
      <c r="J17" s="32">
        <f t="shared" si="3"/>
        <v>10283.4</v>
      </c>
      <c r="K17" s="19"/>
    </row>
    <row r="18" spans="1:11" ht="108.75" customHeight="1">
      <c r="A18" s="11" t="s">
        <v>16</v>
      </c>
      <c r="B18" s="32">
        <v>25.2</v>
      </c>
      <c r="C18" s="32">
        <v>0</v>
      </c>
      <c r="D18" s="32">
        <f t="shared" si="2"/>
        <v>25.2</v>
      </c>
      <c r="E18" s="32">
        <v>25.2</v>
      </c>
      <c r="F18" s="30"/>
      <c r="G18" s="30"/>
      <c r="H18" s="30"/>
      <c r="I18" s="33">
        <v>0</v>
      </c>
      <c r="J18" s="32">
        <f t="shared" si="3"/>
        <v>25.2</v>
      </c>
      <c r="K18" s="19"/>
    </row>
    <row r="19" spans="1:11" ht="48" customHeight="1">
      <c r="A19" s="14" t="s">
        <v>10</v>
      </c>
      <c r="B19" s="32">
        <v>12907.6</v>
      </c>
      <c r="C19" s="32">
        <v>0</v>
      </c>
      <c r="D19" s="32">
        <f t="shared" si="2"/>
        <v>12907.6</v>
      </c>
      <c r="E19" s="32">
        <v>12907.6</v>
      </c>
      <c r="F19" s="30"/>
      <c r="G19" s="30"/>
      <c r="H19" s="30"/>
      <c r="I19" s="33">
        <v>0</v>
      </c>
      <c r="J19" s="32">
        <f t="shared" si="3"/>
        <v>12907.6</v>
      </c>
      <c r="K19" s="19"/>
    </row>
    <row r="20" spans="1:11" ht="51" customHeight="1">
      <c r="A20" s="14" t="s">
        <v>18</v>
      </c>
      <c r="B20" s="32">
        <v>150</v>
      </c>
      <c r="C20" s="32">
        <v>0</v>
      </c>
      <c r="D20" s="32">
        <f t="shared" si="2"/>
        <v>150</v>
      </c>
      <c r="E20" s="32">
        <v>150</v>
      </c>
      <c r="F20" s="30"/>
      <c r="G20" s="30"/>
      <c r="H20" s="30"/>
      <c r="I20" s="33">
        <v>0</v>
      </c>
      <c r="J20" s="32">
        <f t="shared" si="3"/>
        <v>150</v>
      </c>
      <c r="K20" s="19"/>
    </row>
    <row r="21" spans="1:11" ht="46.5" customHeight="1">
      <c r="A21" s="14" t="s">
        <v>19</v>
      </c>
      <c r="B21" s="32">
        <v>5957.6</v>
      </c>
      <c r="C21" s="32">
        <v>0</v>
      </c>
      <c r="D21" s="32">
        <f t="shared" si="2"/>
        <v>5957.6</v>
      </c>
      <c r="E21" s="32">
        <v>7673</v>
      </c>
      <c r="F21" s="30"/>
      <c r="G21" s="30"/>
      <c r="H21" s="30"/>
      <c r="I21" s="33">
        <v>0</v>
      </c>
      <c r="J21" s="32">
        <f t="shared" si="3"/>
        <v>7673</v>
      </c>
      <c r="K21" s="19"/>
    </row>
    <row r="22" spans="1:11" ht="59.25" customHeight="1">
      <c r="A22" s="12" t="s">
        <v>17</v>
      </c>
      <c r="B22" s="32">
        <v>50</v>
      </c>
      <c r="C22" s="32">
        <v>0</v>
      </c>
      <c r="D22" s="32">
        <f t="shared" si="2"/>
        <v>50</v>
      </c>
      <c r="E22" s="32">
        <v>50</v>
      </c>
      <c r="F22" s="30"/>
      <c r="G22" s="30"/>
      <c r="H22" s="30"/>
      <c r="I22" s="33">
        <v>0</v>
      </c>
      <c r="J22" s="32">
        <f t="shared" si="3"/>
        <v>50</v>
      </c>
      <c r="K22" s="19"/>
    </row>
    <row r="23" spans="1:11" ht="51.75" customHeight="1">
      <c r="A23" s="15" t="s">
        <v>12</v>
      </c>
      <c r="B23" s="32">
        <v>12.7</v>
      </c>
      <c r="C23" s="32">
        <v>0</v>
      </c>
      <c r="D23" s="32">
        <f t="shared" si="2"/>
        <v>12.7</v>
      </c>
      <c r="E23" s="32">
        <v>148</v>
      </c>
      <c r="F23" s="30"/>
      <c r="G23" s="30"/>
      <c r="H23" s="30"/>
      <c r="I23" s="33">
        <v>0</v>
      </c>
      <c r="J23" s="32">
        <f t="shared" si="3"/>
        <v>148</v>
      </c>
      <c r="K23" s="19"/>
    </row>
    <row r="24" spans="1:11" ht="51.75" customHeight="1">
      <c r="A24" s="15" t="s">
        <v>23</v>
      </c>
      <c r="B24" s="32">
        <v>1170</v>
      </c>
      <c r="C24" s="32">
        <v>0</v>
      </c>
      <c r="D24" s="32">
        <f t="shared" si="2"/>
        <v>1170</v>
      </c>
      <c r="E24" s="32">
        <v>0</v>
      </c>
      <c r="F24" s="30"/>
      <c r="G24" s="30"/>
      <c r="H24" s="30"/>
      <c r="I24" s="33">
        <v>0</v>
      </c>
      <c r="J24" s="32">
        <f t="shared" si="3"/>
        <v>0</v>
      </c>
      <c r="K24" s="19"/>
    </row>
    <row r="25" spans="1:11" ht="40.5" customHeight="1">
      <c r="A25" s="14" t="s">
        <v>11</v>
      </c>
      <c r="B25" s="32">
        <v>196.8</v>
      </c>
      <c r="C25" s="32">
        <v>0</v>
      </c>
      <c r="D25" s="32">
        <f t="shared" si="2"/>
        <v>196.8</v>
      </c>
      <c r="E25" s="32">
        <v>206.3</v>
      </c>
      <c r="F25" s="30"/>
      <c r="G25" s="30"/>
      <c r="H25" s="30"/>
      <c r="I25" s="33">
        <v>0</v>
      </c>
      <c r="J25" s="32">
        <f t="shared" si="3"/>
        <v>206.3</v>
      </c>
      <c r="K25" s="19"/>
    </row>
    <row r="26" spans="1:12" s="9" customFormat="1" ht="15.75">
      <c r="A26" s="10" t="s">
        <v>35</v>
      </c>
      <c r="B26" s="31">
        <f aca="true" t="shared" si="4" ref="B26:J26">SUM(B27:B37)</f>
        <v>157991.4</v>
      </c>
      <c r="C26" s="31">
        <f t="shared" si="4"/>
        <v>0</v>
      </c>
      <c r="D26" s="31">
        <f t="shared" si="4"/>
        <v>157991.4</v>
      </c>
      <c r="E26" s="31">
        <f t="shared" si="4"/>
        <v>150273.09999999998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29">
        <f t="shared" si="4"/>
        <v>0</v>
      </c>
      <c r="J26" s="31">
        <f t="shared" si="4"/>
        <v>150273.09999999998</v>
      </c>
      <c r="K26" s="22"/>
      <c r="L26" s="16"/>
    </row>
    <row r="27" spans="1:12" ht="33.75" customHeight="1">
      <c r="A27" s="18" t="s">
        <v>24</v>
      </c>
      <c r="B27" s="32">
        <v>74.1</v>
      </c>
      <c r="C27" s="32">
        <v>0</v>
      </c>
      <c r="D27" s="32">
        <f>B27+C27</f>
        <v>74.1</v>
      </c>
      <c r="E27" s="32">
        <v>74.1</v>
      </c>
      <c r="F27" s="30"/>
      <c r="G27" s="30"/>
      <c r="H27" s="30"/>
      <c r="I27" s="33">
        <v>0</v>
      </c>
      <c r="J27" s="32">
        <f>E27+I27</f>
        <v>74.1</v>
      </c>
      <c r="K27" s="19"/>
      <c r="L27" s="17"/>
    </row>
    <row r="28" spans="1:12" ht="53.25" customHeight="1">
      <c r="A28" s="18" t="s">
        <v>25</v>
      </c>
      <c r="B28" s="32">
        <v>11597.5</v>
      </c>
      <c r="C28" s="32">
        <v>0</v>
      </c>
      <c r="D28" s="32">
        <f aca="true" t="shared" si="5" ref="D28:D37">B28+C28</f>
        <v>11597.5</v>
      </c>
      <c r="E28" s="30">
        <v>11597.5</v>
      </c>
      <c r="F28" s="30"/>
      <c r="G28" s="30"/>
      <c r="H28" s="30"/>
      <c r="I28" s="33">
        <v>0</v>
      </c>
      <c r="J28" s="32">
        <f aca="true" t="shared" si="6" ref="J28:J37">E28+I28</f>
        <v>11597.5</v>
      </c>
      <c r="K28" s="19"/>
      <c r="L28" s="17"/>
    </row>
    <row r="29" spans="1:12" ht="30" customHeight="1">
      <c r="A29" s="18" t="s">
        <v>26</v>
      </c>
      <c r="B29" s="32">
        <v>1166</v>
      </c>
      <c r="C29" s="32">
        <v>0</v>
      </c>
      <c r="D29" s="32">
        <f t="shared" si="5"/>
        <v>1166</v>
      </c>
      <c r="E29" s="30">
        <v>3549.4</v>
      </c>
      <c r="F29" s="30"/>
      <c r="G29" s="30"/>
      <c r="H29" s="30"/>
      <c r="I29" s="33">
        <v>0</v>
      </c>
      <c r="J29" s="32">
        <f t="shared" si="6"/>
        <v>3549.4</v>
      </c>
      <c r="K29" s="19"/>
      <c r="L29" s="17"/>
    </row>
    <row r="30" spans="1:12" ht="48" customHeight="1">
      <c r="A30" s="18" t="s">
        <v>27</v>
      </c>
      <c r="B30" s="32">
        <v>40000</v>
      </c>
      <c r="C30" s="32">
        <v>0</v>
      </c>
      <c r="D30" s="32">
        <f t="shared" si="5"/>
        <v>40000</v>
      </c>
      <c r="E30" s="32">
        <v>40000</v>
      </c>
      <c r="F30" s="30"/>
      <c r="G30" s="30"/>
      <c r="H30" s="30"/>
      <c r="I30" s="33">
        <v>0</v>
      </c>
      <c r="J30" s="32">
        <f t="shared" si="6"/>
        <v>40000</v>
      </c>
      <c r="K30" s="19"/>
      <c r="L30" s="17"/>
    </row>
    <row r="31" spans="1:11" ht="47.25">
      <c r="A31" s="18" t="s">
        <v>28</v>
      </c>
      <c r="B31" s="32">
        <v>50000</v>
      </c>
      <c r="C31" s="32">
        <v>0</v>
      </c>
      <c r="D31" s="32">
        <f t="shared" si="5"/>
        <v>50000</v>
      </c>
      <c r="E31" s="32">
        <v>60000</v>
      </c>
      <c r="F31" s="30"/>
      <c r="G31" s="30"/>
      <c r="H31" s="30"/>
      <c r="I31" s="33">
        <v>0</v>
      </c>
      <c r="J31" s="32">
        <f t="shared" si="6"/>
        <v>60000</v>
      </c>
      <c r="K31" s="19"/>
    </row>
    <row r="32" spans="1:11" ht="36.75" customHeight="1">
      <c r="A32" s="18" t="s">
        <v>29</v>
      </c>
      <c r="B32" s="32">
        <v>2430</v>
      </c>
      <c r="C32" s="32">
        <v>0</v>
      </c>
      <c r="D32" s="32">
        <f t="shared" si="5"/>
        <v>2430</v>
      </c>
      <c r="E32" s="32">
        <v>2430</v>
      </c>
      <c r="F32" s="30"/>
      <c r="G32" s="30"/>
      <c r="H32" s="30"/>
      <c r="I32" s="33">
        <v>0</v>
      </c>
      <c r="J32" s="32">
        <f t="shared" si="6"/>
        <v>2430</v>
      </c>
      <c r="K32" s="19"/>
    </row>
    <row r="33" spans="1:11" ht="31.5">
      <c r="A33" s="18" t="s">
        <v>30</v>
      </c>
      <c r="B33" s="32">
        <v>12632</v>
      </c>
      <c r="C33" s="32">
        <v>0</v>
      </c>
      <c r="D33" s="32">
        <f t="shared" si="5"/>
        <v>12632</v>
      </c>
      <c r="E33" s="32">
        <v>0</v>
      </c>
      <c r="F33" s="30"/>
      <c r="G33" s="30"/>
      <c r="H33" s="30"/>
      <c r="I33" s="33">
        <v>0</v>
      </c>
      <c r="J33" s="32">
        <f t="shared" si="6"/>
        <v>0</v>
      </c>
      <c r="K33" s="19"/>
    </row>
    <row r="34" spans="1:11" ht="63">
      <c r="A34" s="18" t="s">
        <v>31</v>
      </c>
      <c r="B34" s="32">
        <v>8160</v>
      </c>
      <c r="C34" s="32">
        <v>0</v>
      </c>
      <c r="D34" s="32">
        <f t="shared" si="5"/>
        <v>8160</v>
      </c>
      <c r="E34" s="32">
        <v>0</v>
      </c>
      <c r="F34" s="30"/>
      <c r="G34" s="30"/>
      <c r="H34" s="30"/>
      <c r="I34" s="33">
        <v>0</v>
      </c>
      <c r="J34" s="32">
        <f t="shared" si="6"/>
        <v>0</v>
      </c>
      <c r="K34" s="19"/>
    </row>
    <row r="35" spans="1:11" ht="30.75" customHeight="1">
      <c r="A35" s="18" t="s">
        <v>32</v>
      </c>
      <c r="B35" s="32">
        <v>82.4</v>
      </c>
      <c r="C35" s="32">
        <v>0</v>
      </c>
      <c r="D35" s="32">
        <f t="shared" si="5"/>
        <v>82.4</v>
      </c>
      <c r="E35" s="32">
        <v>0</v>
      </c>
      <c r="F35" s="30"/>
      <c r="G35" s="30"/>
      <c r="H35" s="30"/>
      <c r="I35" s="33">
        <v>0</v>
      </c>
      <c r="J35" s="32">
        <f t="shared" si="6"/>
        <v>0</v>
      </c>
      <c r="K35" s="19"/>
    </row>
    <row r="36" spans="1:11" ht="47.25">
      <c r="A36" s="20" t="s">
        <v>33</v>
      </c>
      <c r="B36" s="32">
        <v>18139.6</v>
      </c>
      <c r="C36" s="32">
        <v>0</v>
      </c>
      <c r="D36" s="32">
        <f t="shared" si="5"/>
        <v>18139.6</v>
      </c>
      <c r="E36" s="32">
        <v>18912.3</v>
      </c>
      <c r="F36" s="30"/>
      <c r="G36" s="30"/>
      <c r="H36" s="30"/>
      <c r="I36" s="33">
        <v>0</v>
      </c>
      <c r="J36" s="32">
        <f t="shared" si="6"/>
        <v>18912.3</v>
      </c>
      <c r="K36" s="19"/>
    </row>
    <row r="37" spans="1:11" ht="63">
      <c r="A37" s="18" t="s">
        <v>34</v>
      </c>
      <c r="B37" s="32">
        <v>13709.8</v>
      </c>
      <c r="C37" s="32">
        <v>0</v>
      </c>
      <c r="D37" s="32">
        <f t="shared" si="5"/>
        <v>13709.8</v>
      </c>
      <c r="E37" s="32">
        <v>13709.8</v>
      </c>
      <c r="F37" s="30"/>
      <c r="G37" s="30"/>
      <c r="H37" s="30"/>
      <c r="I37" s="33">
        <v>0</v>
      </c>
      <c r="J37" s="32">
        <f t="shared" si="6"/>
        <v>13709.8</v>
      </c>
      <c r="K37" s="19"/>
    </row>
    <row r="38" spans="1:10" ht="25.5" customHeight="1">
      <c r="A38" s="23" t="s">
        <v>39</v>
      </c>
      <c r="B38" s="33">
        <f>B39</f>
        <v>19692</v>
      </c>
      <c r="C38" s="33">
        <f aca="true" t="shared" si="7" ref="C38:J38">C39</f>
        <v>0</v>
      </c>
      <c r="D38" s="33">
        <f t="shared" si="7"/>
        <v>19692</v>
      </c>
      <c r="E38" s="33">
        <f t="shared" si="7"/>
        <v>19692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19692</v>
      </c>
    </row>
    <row r="39" spans="1:10" ht="47.25">
      <c r="A39" s="13" t="s">
        <v>40</v>
      </c>
      <c r="B39" s="34">
        <v>19692</v>
      </c>
      <c r="C39" s="34">
        <v>0</v>
      </c>
      <c r="D39" s="34">
        <f>B39+C39</f>
        <v>19692</v>
      </c>
      <c r="E39" s="34">
        <v>19692</v>
      </c>
      <c r="F39" s="35"/>
      <c r="G39" s="35"/>
      <c r="H39" s="35"/>
      <c r="I39" s="34">
        <v>0</v>
      </c>
      <c r="J39" s="34">
        <v>19692</v>
      </c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8"/>
      <c r="C43" s="8"/>
      <c r="D43" s="8"/>
    </row>
  </sheetData>
  <sheetProtection/>
  <mergeCells count="8">
    <mergeCell ref="E2:J2"/>
    <mergeCell ref="J5:K5"/>
    <mergeCell ref="A6:A7"/>
    <mergeCell ref="A3:E3"/>
    <mergeCell ref="A4:E4"/>
    <mergeCell ref="E5:F5"/>
    <mergeCell ref="B6:D6"/>
    <mergeCell ref="E6:J6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2020-05-28T11:37:04Z</cp:lastPrinted>
  <dcterms:created xsi:type="dcterms:W3CDTF">2006-11-13T05:36:17Z</dcterms:created>
  <dcterms:modified xsi:type="dcterms:W3CDTF">2020-12-04T06:51:16Z</dcterms:modified>
  <cp:category/>
  <cp:version/>
  <cp:contentType/>
  <cp:contentStatus/>
</cp:coreProperties>
</file>