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19" sheetId="1" r:id="rId1"/>
    <sheet name="доходы 2020-2021." sheetId="2" r:id="rId2"/>
  </sheets>
  <definedNames>
    <definedName name="_xlnm.Print_Area" localSheetId="0">'доходы 2019'!$A$1:$D$44</definedName>
    <definedName name="_xlnm.Print_Area" localSheetId="1">'доходы 2020-2021.'!$A$1:$E$43</definedName>
  </definedNames>
  <calcPr fullCalcOnLoad="1"/>
</workbook>
</file>

<file path=xl/sharedStrings.xml><?xml version="1.0" encoding="utf-8"?>
<sst xmlns="http://schemas.openxmlformats.org/spreadsheetml/2006/main" count="156" uniqueCount="79">
  <si>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</si>
  <si>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</si>
  <si>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</si>
  <si>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</si>
  <si>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</si>
  <si>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</si>
  <si>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</si>
  <si>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</si>
  <si>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</si>
  <si>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</si>
  <si>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</si>
  <si>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</si>
  <si>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</si>
  <si>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</si>
  <si>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</si>
  <si>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</si>
  <si>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</si>
  <si>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</si>
  <si>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</si>
  <si>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</si>
  <si>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</si>
  <si>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</si>
  <si>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</si>
  <si>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</si>
  <si>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</si>
  <si>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</si>
  <si>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</si>
  <si>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</si>
  <si>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</si>
  <si>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</si>
  <si>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</si>
  <si>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</si>
  <si>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</si>
  <si>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</si>
  <si>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</si>
  <si>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</si>
  <si>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</si>
  <si>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</si>
  <si>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</si>
  <si>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</si>
  <si>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</si>
  <si>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</si>
  <si>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</si>
  <si>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</si>
  <si>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</si>
  <si>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</si>
  <si>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</si>
  <si>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</si>
  <si>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</si>
  <si>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</si>
  <si>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</si>
  <si>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</si>
  <si>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</si>
  <si>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</si>
  <si>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</si>
  <si>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</si>
  <si>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</si>
  <si>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</si>
  <si>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</si>
  <si>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</si>
  <si>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</si>
  <si>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2020 год</t>
  </si>
  <si>
    <t>112 00000 00 0000 000</t>
  </si>
  <si>
    <t>Платежи при пользовании природными ресурсами</t>
  </si>
  <si>
    <t>Налог на доходы физических лиц (15%)</t>
  </si>
  <si>
    <t>108 03010 01 1000 110               108 07150 01 1000 110</t>
  </si>
  <si>
    <t xml:space="preserve">Прогнозируемое поступление доходов в  бюджет города Ливны на плановый период на 2020 и 2021 годов                                                                               </t>
  </si>
  <si>
    <t>202 10000 00 0000 150</t>
  </si>
  <si>
    <t>202 20000 00 0000 150</t>
  </si>
  <si>
    <t>202 30000 00 0000 150</t>
  </si>
  <si>
    <t xml:space="preserve">Прогнозируемое поступление доходов в  бюджет города Ливны                   на  2019 год                                                                               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</si>
  <si>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</si>
  <si>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</si>
  <si>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Налог на доходы физических лиц                                (дополнительный норматив отчислений 11%)</t>
  </si>
  <si>
    <t>204 00000 00 0000 000</t>
  </si>
  <si>
    <t>Безвозмездные поступления от негосударственных организаций</t>
  </si>
  <si>
    <t>2021 год</t>
  </si>
  <si>
    <t>Приложение 8  к решению Ливенского городского Совета народных депутатов                                            от 6 декабря  2018 г.                      № 29/326 - ГС</t>
  </si>
  <si>
    <t>Приложение 7                      к решению Ливенского городского Совета народных депутатов            от  6  декабря  2018 г.                  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</si>
</sst>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166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166" fontId="4" fillId="2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wrapText="1"/>
    </xf>
    <xf numFmtId="164" fontId="1" fillId="0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166" fontId="1" fillId="0" borderId="13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166" fontId="2" fillId="0" borderId="12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vertical="center" wrapText="1"/>
    </xf>
    <xf numFmtId="166" fontId="1" fillId="24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tabSelected="1" view="pageBreakPreview" zoomScaleSheetLayoutView="100" zoomScalePageLayoutView="0" workbookViewId="0" topLeftCell="A25">
      <selection activeCell="F47" sqref="F47"/>
    </sheetView>
  </sheetViews>
  <sheetFormatPr defaultColWidth="9.1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26.75390625" style="11" customWidth="1"/>
    <col min="5" max="5" width="14.00390625" style="10" customWidth="1"/>
    <col min="6" max="6" width="13.75390625" style="10" customWidth="1"/>
    <col min="7" max="7" width="9.1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18.5" customHeight="1">
      <c r="B1" s="10"/>
      <c r="C1" s="12"/>
      <c r="D1" s="68" t="s">
        <v>78</v>
      </c>
      <c r="E1" s="13"/>
      <c r="F1" s="13"/>
    </row>
    <row r="2" spans="2:6" ht="50.25" customHeight="1">
      <c r="B2" s="84" t="s">
        <v>70</v>
      </c>
      <c r="C2" s="84"/>
      <c r="D2" s="84"/>
      <c r="E2" s="38" t="s">
        <v>48</v>
      </c>
      <c r="F2" s="14"/>
    </row>
    <row r="3" spans="2:6" ht="22.5" customHeight="1">
      <c r="B3" s="62"/>
      <c r="C3" s="62"/>
      <c r="D3" s="63" t="s">
        <v>54</v>
      </c>
      <c r="E3" s="38"/>
      <c r="F3" s="14"/>
    </row>
    <row r="4" spans="2:6" ht="17.25" customHeight="1">
      <c r="B4" s="85" t="s">
        <v>0</v>
      </c>
      <c r="C4" s="85" t="s">
        <v>1</v>
      </c>
      <c r="D4" s="86" t="s">
        <v>51</v>
      </c>
      <c r="E4" s="16"/>
      <c r="F4" s="16"/>
    </row>
    <row r="5" spans="2:6" ht="15.75" customHeight="1">
      <c r="B5" s="85"/>
      <c r="C5" s="85"/>
      <c r="D5" s="86"/>
      <c r="E5" s="16"/>
      <c r="F5" s="16"/>
    </row>
    <row r="6" spans="2:6" ht="21.75" customHeight="1">
      <c r="B6" s="2">
        <v>1</v>
      </c>
      <c r="C6" s="2">
        <v>2</v>
      </c>
      <c r="D6" s="2">
        <v>3</v>
      </c>
      <c r="E6" s="17"/>
      <c r="F6" s="17"/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340351.7</v>
      </c>
      <c r="E7" s="69"/>
      <c r="F7" s="37"/>
      <c r="G7" s="71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201778</v>
      </c>
      <c r="E8" s="77"/>
      <c r="F8" s="37"/>
      <c r="G8" s="37"/>
      <c r="H8" s="37"/>
      <c r="I8" s="31"/>
      <c r="J8" s="31"/>
    </row>
    <row r="9" spans="2:10" ht="18" customHeight="1">
      <c r="B9" s="30" t="s">
        <v>4</v>
      </c>
      <c r="C9" s="35" t="s">
        <v>36</v>
      </c>
      <c r="D9" s="74">
        <v>95780.7</v>
      </c>
      <c r="E9" s="78"/>
      <c r="F9" s="75"/>
      <c r="G9" s="52"/>
      <c r="H9" s="37"/>
      <c r="I9" s="31"/>
      <c r="J9" s="31"/>
    </row>
    <row r="10" spans="2:10" ht="32.25" customHeight="1">
      <c r="B10" s="30" t="s">
        <v>4</v>
      </c>
      <c r="C10" s="35" t="s">
        <v>72</v>
      </c>
      <c r="D10" s="29">
        <v>31926.9</v>
      </c>
      <c r="E10" s="64"/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71</v>
      </c>
      <c r="D11" s="29">
        <v>74070.4</v>
      </c>
      <c r="E11" s="64"/>
      <c r="F11" s="32"/>
      <c r="G11" s="32"/>
      <c r="H11" s="32"/>
      <c r="I11" s="32"/>
      <c r="J11" s="32"/>
    </row>
    <row r="12" spans="2:10" ht="45.75" customHeight="1">
      <c r="B12" s="39" t="s">
        <v>40</v>
      </c>
      <c r="C12" s="40" t="s">
        <v>41</v>
      </c>
      <c r="D12" s="70">
        <v>3096</v>
      </c>
      <c r="E12" s="65"/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26">
        <f>D14</f>
        <v>35100</v>
      </c>
      <c r="E13" s="65"/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7">
        <v>35100</v>
      </c>
      <c r="E14" s="65"/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51">
        <f>D16</f>
        <v>300</v>
      </c>
      <c r="E15" s="65"/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7">
        <v>300</v>
      </c>
      <c r="E16" s="65"/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51">
        <f>D18</f>
        <v>2400</v>
      </c>
      <c r="E17" s="65"/>
      <c r="F17" s="32"/>
      <c r="G17" s="32"/>
      <c r="H17" s="32"/>
      <c r="I17" s="32"/>
      <c r="J17" s="32"/>
    </row>
    <row r="18" spans="2:10" ht="45" customHeight="1">
      <c r="B18" s="30" t="s">
        <v>37</v>
      </c>
      <c r="C18" s="41" t="s">
        <v>43</v>
      </c>
      <c r="D18" s="42">
        <v>2400</v>
      </c>
      <c r="E18" s="81"/>
      <c r="F18" s="82"/>
      <c r="G18" s="82"/>
      <c r="H18" s="82"/>
      <c r="I18" s="82"/>
      <c r="J18" s="82"/>
    </row>
    <row r="19" spans="2:6" ht="21" customHeight="1">
      <c r="B19" s="3" t="s">
        <v>8</v>
      </c>
      <c r="C19" s="6" t="s">
        <v>9</v>
      </c>
      <c r="D19" s="26">
        <f>D20+D21</f>
        <v>31600</v>
      </c>
      <c r="E19" s="18"/>
      <c r="F19" s="18"/>
    </row>
    <row r="20" spans="2:6" ht="21" customHeight="1">
      <c r="B20" s="2" t="s">
        <v>10</v>
      </c>
      <c r="C20" s="7" t="s">
        <v>11</v>
      </c>
      <c r="D20" s="27">
        <v>5600</v>
      </c>
      <c r="E20" s="19"/>
      <c r="F20" s="19"/>
    </row>
    <row r="21" spans="2:6" ht="33.75" customHeight="1">
      <c r="B21" s="36" t="s">
        <v>57</v>
      </c>
      <c r="C21" s="8" t="s">
        <v>12</v>
      </c>
      <c r="D21" s="29">
        <v>26000</v>
      </c>
      <c r="E21" s="19"/>
      <c r="F21" s="19"/>
    </row>
    <row r="22" spans="2:6" ht="30.75" customHeight="1">
      <c r="B22" s="43" t="s">
        <v>65</v>
      </c>
      <c r="C22" s="6" t="s">
        <v>13</v>
      </c>
      <c r="D22" s="26">
        <v>9010</v>
      </c>
      <c r="E22" s="18"/>
      <c r="F22" s="18"/>
    </row>
    <row r="23" spans="2:7" s="4" customFormat="1" ht="51" customHeight="1">
      <c r="B23" s="3" t="s">
        <v>14</v>
      </c>
      <c r="C23" s="5" t="s">
        <v>15</v>
      </c>
      <c r="D23" s="26">
        <f>D24+D25+D26+D27+D28</f>
        <v>40656.8</v>
      </c>
      <c r="E23" s="66"/>
      <c r="F23" s="19"/>
      <c r="G23" s="20"/>
    </row>
    <row r="24" spans="2:7" s="4" customFormat="1" ht="76.5" customHeight="1">
      <c r="B24" s="30" t="s">
        <v>55</v>
      </c>
      <c r="C24" s="41" t="s">
        <v>56</v>
      </c>
      <c r="D24" s="29">
        <v>615</v>
      </c>
      <c r="E24" s="66"/>
      <c r="F24" s="19"/>
      <c r="G24" s="20"/>
    </row>
    <row r="25" spans="2:6" ht="37.5" customHeight="1">
      <c r="B25" s="9" t="s">
        <v>31</v>
      </c>
      <c r="C25" s="7" t="s">
        <v>32</v>
      </c>
      <c r="D25" s="58">
        <v>25700</v>
      </c>
      <c r="E25" s="21"/>
      <c r="F25" s="21"/>
    </row>
    <row r="26" spans="2:6" ht="24" customHeight="1">
      <c r="B26" s="61" t="s">
        <v>39</v>
      </c>
      <c r="C26" s="7" t="s">
        <v>35</v>
      </c>
      <c r="D26" s="28">
        <v>2580.3</v>
      </c>
      <c r="E26" s="21"/>
      <c r="F26" s="21"/>
    </row>
    <row r="27" spans="2:6" ht="64.5" customHeight="1">
      <c r="B27" s="2" t="s">
        <v>28</v>
      </c>
      <c r="C27" s="7" t="s">
        <v>29</v>
      </c>
      <c r="D27" s="28">
        <v>10249.5</v>
      </c>
      <c r="E27" s="21"/>
      <c r="F27" s="21"/>
    </row>
    <row r="28" spans="2:6" ht="98.25" customHeight="1">
      <c r="B28" s="2" t="s">
        <v>52</v>
      </c>
      <c r="C28" s="7" t="s">
        <v>53</v>
      </c>
      <c r="D28" s="58">
        <v>1512</v>
      </c>
      <c r="E28" s="21"/>
      <c r="F28" s="21"/>
    </row>
    <row r="29" spans="2:6" ht="33.75" customHeight="1">
      <c r="B29" s="3" t="s">
        <v>62</v>
      </c>
      <c r="C29" s="5" t="s">
        <v>63</v>
      </c>
      <c r="D29" s="26">
        <f>D30</f>
        <v>90.9</v>
      </c>
      <c r="E29" s="18"/>
      <c r="F29" s="18"/>
    </row>
    <row r="30" spans="2:6" ht="33.75" customHeight="1">
      <c r="B30" s="30" t="s">
        <v>16</v>
      </c>
      <c r="C30" s="41" t="s">
        <v>17</v>
      </c>
      <c r="D30" s="27">
        <v>90.9</v>
      </c>
      <c r="E30" s="18"/>
      <c r="F30" s="18"/>
    </row>
    <row r="31" spans="2:6" ht="37.5" customHeight="1">
      <c r="B31" s="3" t="s">
        <v>18</v>
      </c>
      <c r="C31" s="5" t="s">
        <v>19</v>
      </c>
      <c r="D31" s="26">
        <f>D32+D33</f>
        <v>7620</v>
      </c>
      <c r="E31" s="18"/>
      <c r="F31" s="18"/>
    </row>
    <row r="32" spans="2:6" ht="45.75" customHeight="1">
      <c r="B32" s="2" t="s">
        <v>30</v>
      </c>
      <c r="C32" s="7" t="s">
        <v>20</v>
      </c>
      <c r="D32" s="58">
        <v>5920</v>
      </c>
      <c r="E32" s="76"/>
      <c r="F32" s="21"/>
    </row>
    <row r="33" spans="2:8" ht="34.5" customHeight="1">
      <c r="B33" s="9" t="s">
        <v>33</v>
      </c>
      <c r="C33" s="7" t="s">
        <v>34</v>
      </c>
      <c r="D33" s="58">
        <v>1700</v>
      </c>
      <c r="E33" s="21"/>
      <c r="F33" s="21"/>
      <c r="H33" s="10"/>
    </row>
    <row r="34" spans="2:6" ht="26.25" customHeight="1">
      <c r="B34" s="3" t="s">
        <v>21</v>
      </c>
      <c r="C34" s="5" t="s">
        <v>22</v>
      </c>
      <c r="D34" s="26">
        <f>D35</f>
        <v>2200</v>
      </c>
      <c r="E34" s="18"/>
      <c r="F34" s="18"/>
    </row>
    <row r="35" spans="2:6" ht="44.25" customHeight="1">
      <c r="B35" s="30" t="s">
        <v>50</v>
      </c>
      <c r="C35" s="41" t="s">
        <v>49</v>
      </c>
      <c r="D35" s="29">
        <v>2200</v>
      </c>
      <c r="E35" s="18"/>
      <c r="F35" s="18"/>
    </row>
    <row r="36" spans="2:6" ht="24" customHeight="1">
      <c r="B36" s="44" t="s">
        <v>23</v>
      </c>
      <c r="C36" s="45" t="s">
        <v>24</v>
      </c>
      <c r="D36" s="46">
        <v>6500</v>
      </c>
      <c r="E36" s="18"/>
      <c r="F36" s="18"/>
    </row>
    <row r="37" spans="2:7" s="24" customFormat="1" ht="26.25" customHeight="1">
      <c r="B37" s="53" t="s">
        <v>25</v>
      </c>
      <c r="C37" s="54" t="s">
        <v>26</v>
      </c>
      <c r="D37" s="55">
        <f>D38+D40+D39+D41</f>
        <v>434450.39999999997</v>
      </c>
      <c r="E37" s="22"/>
      <c r="F37" s="22"/>
      <c r="G37" s="23"/>
    </row>
    <row r="38" spans="2:7" s="24" customFormat="1" ht="28.5" customHeight="1">
      <c r="B38" s="56" t="s">
        <v>67</v>
      </c>
      <c r="C38" s="59" t="s">
        <v>60</v>
      </c>
      <c r="D38" s="80">
        <v>14007</v>
      </c>
      <c r="E38" s="25"/>
      <c r="F38" s="25"/>
      <c r="G38" s="23"/>
    </row>
    <row r="39" spans="2:7" s="24" customFormat="1" ht="45" customHeight="1">
      <c r="B39" s="56" t="s">
        <v>68</v>
      </c>
      <c r="C39" s="57" t="s">
        <v>58</v>
      </c>
      <c r="D39" s="80">
        <v>51135.3</v>
      </c>
      <c r="E39" s="25"/>
      <c r="F39" s="25"/>
      <c r="G39" s="23"/>
    </row>
    <row r="40" spans="2:7" s="24" customFormat="1" ht="33" customHeight="1">
      <c r="B40" s="56" t="s">
        <v>69</v>
      </c>
      <c r="C40" s="59" t="s">
        <v>59</v>
      </c>
      <c r="D40" s="80">
        <v>368308.1</v>
      </c>
      <c r="E40" s="25"/>
      <c r="F40" s="25"/>
      <c r="G40" s="23"/>
    </row>
    <row r="41" spans="2:7" s="24" customFormat="1" ht="33" customHeight="1">
      <c r="B41" s="60" t="s">
        <v>74</v>
      </c>
      <c r="C41" s="79" t="s">
        <v>75</v>
      </c>
      <c r="D41" s="80">
        <v>1000</v>
      </c>
      <c r="E41" s="25"/>
      <c r="F41" s="25"/>
      <c r="G41" s="23"/>
    </row>
    <row r="42" spans="2:6" ht="21" customHeight="1">
      <c r="B42" s="60"/>
      <c r="C42" s="45" t="s">
        <v>27</v>
      </c>
      <c r="D42" s="46">
        <f>D7+D37</f>
        <v>774802.1</v>
      </c>
      <c r="E42" s="18"/>
      <c r="F42" s="18"/>
    </row>
    <row r="43" spans="2:6" ht="25.5" customHeight="1">
      <c r="B43" s="47"/>
      <c r="C43" s="48"/>
      <c r="D43" s="49"/>
      <c r="E43" s="18"/>
      <c r="F43" s="18"/>
    </row>
    <row r="44" spans="2:4" ht="38.25" customHeight="1">
      <c r="B44" s="83"/>
      <c r="C44" s="83"/>
      <c r="D44" s="83"/>
    </row>
    <row r="45" spans="2:4" ht="15.75">
      <c r="B45" s="10"/>
      <c r="C45" s="10"/>
      <c r="D45" s="10"/>
    </row>
    <row r="46" ht="15.75">
      <c r="D46" s="15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5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</sheetData>
  <sheetProtection/>
  <mergeCells count="6">
    <mergeCell ref="E18:J18"/>
    <mergeCell ref="B44:D44"/>
    <mergeCell ref="B2:D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3"/>
  <sheetViews>
    <sheetView view="pageBreakPreview" zoomScaleSheetLayoutView="100" zoomScalePageLayoutView="0" workbookViewId="0" topLeftCell="A28">
      <selection activeCell="D1" sqref="D1:E1"/>
    </sheetView>
  </sheetViews>
  <sheetFormatPr defaultColWidth="9.125" defaultRowHeight="12.75"/>
  <cols>
    <col min="1" max="1" width="0.6171875" style="1" customWidth="1"/>
    <col min="2" max="2" width="24.00390625" style="1" customWidth="1"/>
    <col min="3" max="3" width="48.375" style="1" customWidth="1"/>
    <col min="4" max="4" width="15.25390625" style="11" customWidth="1"/>
    <col min="5" max="5" width="10.875" style="10" customWidth="1"/>
    <col min="6" max="6" width="14.125" style="10" customWidth="1"/>
    <col min="7" max="7" width="15.003906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5.25" customHeight="1">
      <c r="B1" s="10"/>
      <c r="C1" s="12"/>
      <c r="D1" s="87" t="s">
        <v>77</v>
      </c>
      <c r="E1" s="87"/>
      <c r="F1" s="13"/>
    </row>
    <row r="2" spans="2:6" ht="50.25" customHeight="1">
      <c r="B2" s="84" t="s">
        <v>66</v>
      </c>
      <c r="C2" s="84"/>
      <c r="D2" s="84"/>
      <c r="E2" s="38" t="s">
        <v>48</v>
      </c>
      <c r="F2" s="14"/>
    </row>
    <row r="3" spans="2:6" ht="22.5" customHeight="1">
      <c r="B3" s="62"/>
      <c r="C3" s="62"/>
      <c r="E3" s="63" t="s">
        <v>54</v>
      </c>
      <c r="F3" s="14"/>
    </row>
    <row r="4" spans="2:6" ht="17.25" customHeight="1">
      <c r="B4" s="85" t="s">
        <v>0</v>
      </c>
      <c r="C4" s="85" t="s">
        <v>1</v>
      </c>
      <c r="D4" s="86" t="s">
        <v>51</v>
      </c>
      <c r="E4" s="86"/>
      <c r="F4" s="16"/>
    </row>
    <row r="5" spans="2:6" ht="15.75" customHeight="1">
      <c r="B5" s="85"/>
      <c r="C5" s="85"/>
      <c r="D5" s="86"/>
      <c r="E5" s="86"/>
      <c r="F5" s="16"/>
    </row>
    <row r="6" spans="2:7" ht="21.75" customHeight="1">
      <c r="B6" s="2">
        <v>1</v>
      </c>
      <c r="C6" s="2">
        <v>2</v>
      </c>
      <c r="D6" s="2" t="s">
        <v>61</v>
      </c>
      <c r="E6" s="2" t="s">
        <v>76</v>
      </c>
      <c r="F6" s="17"/>
      <c r="G6" s="72"/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335517.69999999995</v>
      </c>
      <c r="E7" s="26">
        <f>E8+E12+E13+E15+E17+E19+E22+E23+E29+E31+E34+E36</f>
        <v>341704</v>
      </c>
      <c r="F7" s="52"/>
      <c r="G7" s="37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202895.59999999998</v>
      </c>
      <c r="E8" s="55">
        <f>E9+E10+E11</f>
        <v>207967.8</v>
      </c>
      <c r="F8" s="52"/>
      <c r="G8" s="37"/>
      <c r="H8" s="37"/>
      <c r="I8" s="31"/>
      <c r="J8" s="31"/>
    </row>
    <row r="9" spans="2:10" ht="18" customHeight="1">
      <c r="B9" s="30" t="s">
        <v>4</v>
      </c>
      <c r="C9" s="35" t="s">
        <v>64</v>
      </c>
      <c r="D9" s="29">
        <v>98175.3</v>
      </c>
      <c r="E9" s="29">
        <v>100629.6</v>
      </c>
      <c r="F9" s="33"/>
      <c r="G9" s="73"/>
      <c r="H9" s="37"/>
      <c r="I9" s="31"/>
      <c r="J9" s="31"/>
    </row>
    <row r="10" spans="2:10" ht="32.25" customHeight="1">
      <c r="B10" s="30" t="s">
        <v>4</v>
      </c>
      <c r="C10" s="35" t="s">
        <v>72</v>
      </c>
      <c r="D10" s="29">
        <v>32725.1</v>
      </c>
      <c r="E10" s="29">
        <v>33543.2</v>
      </c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73</v>
      </c>
      <c r="D11" s="29">
        <v>71995.2</v>
      </c>
      <c r="E11" s="29">
        <v>73795</v>
      </c>
      <c r="F11" s="32"/>
      <c r="G11" s="32"/>
      <c r="H11" s="32"/>
      <c r="I11" s="32"/>
      <c r="J11" s="32"/>
    </row>
    <row r="12" spans="2:10" ht="45.75" customHeight="1">
      <c r="B12" s="39" t="s">
        <v>40</v>
      </c>
      <c r="C12" s="40" t="s">
        <v>41</v>
      </c>
      <c r="D12" s="70">
        <v>3096</v>
      </c>
      <c r="E12" s="70">
        <v>3096</v>
      </c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55">
        <f>D14</f>
        <v>35100</v>
      </c>
      <c r="E13" s="55">
        <f>E14</f>
        <v>35100</v>
      </c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9">
        <v>35100</v>
      </c>
      <c r="E14" s="29">
        <v>35100</v>
      </c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70">
        <f>D16</f>
        <v>300</v>
      </c>
      <c r="E15" s="70">
        <f>E16</f>
        <v>300</v>
      </c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9">
        <v>300</v>
      </c>
      <c r="E16" s="29">
        <v>300</v>
      </c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70">
        <f>D18</f>
        <v>2400</v>
      </c>
      <c r="E17" s="70">
        <f>E18</f>
        <v>2400</v>
      </c>
      <c r="F17" s="32"/>
      <c r="G17" s="32"/>
      <c r="H17" s="32"/>
      <c r="I17" s="32"/>
      <c r="J17" s="32"/>
    </row>
    <row r="18" spans="2:10" ht="45" customHeight="1">
      <c r="B18" s="30" t="s">
        <v>37</v>
      </c>
      <c r="C18" s="41" t="s">
        <v>43</v>
      </c>
      <c r="D18" s="67">
        <v>2400</v>
      </c>
      <c r="E18" s="67">
        <v>2400</v>
      </c>
      <c r="F18" s="25"/>
      <c r="G18" s="25"/>
      <c r="H18" s="25"/>
      <c r="I18" s="25"/>
      <c r="J18" s="25"/>
    </row>
    <row r="19" spans="2:6" ht="21" customHeight="1">
      <c r="B19" s="3" t="s">
        <v>8</v>
      </c>
      <c r="C19" s="6" t="s">
        <v>9</v>
      </c>
      <c r="D19" s="55">
        <f>D20+D21</f>
        <v>32000</v>
      </c>
      <c r="E19" s="55">
        <f>E20+E21</f>
        <v>32300</v>
      </c>
      <c r="F19" s="18"/>
    </row>
    <row r="20" spans="2:6" ht="21" customHeight="1">
      <c r="B20" s="2" t="s">
        <v>10</v>
      </c>
      <c r="C20" s="7" t="s">
        <v>11</v>
      </c>
      <c r="D20" s="27">
        <v>5800</v>
      </c>
      <c r="E20" s="27">
        <v>6000</v>
      </c>
      <c r="F20" s="19"/>
    </row>
    <row r="21" spans="2:6" ht="33.75" customHeight="1">
      <c r="B21" s="36" t="s">
        <v>57</v>
      </c>
      <c r="C21" s="8" t="s">
        <v>12</v>
      </c>
      <c r="D21" s="29">
        <v>26200</v>
      </c>
      <c r="E21" s="29">
        <v>26300</v>
      </c>
      <c r="F21" s="19"/>
    </row>
    <row r="22" spans="2:6" ht="30" customHeight="1">
      <c r="B22" s="43" t="s">
        <v>65</v>
      </c>
      <c r="C22" s="6" t="s">
        <v>13</v>
      </c>
      <c r="D22" s="26">
        <v>9010</v>
      </c>
      <c r="E22" s="26">
        <v>9010</v>
      </c>
      <c r="F22" s="18"/>
    </row>
    <row r="23" spans="2:7" s="4" customFormat="1" ht="42.75" customHeight="1">
      <c r="B23" s="3" t="s">
        <v>14</v>
      </c>
      <c r="C23" s="5" t="s">
        <v>15</v>
      </c>
      <c r="D23" s="26">
        <f>D24+D25+D26+D27+D28</f>
        <v>37824.100000000006</v>
      </c>
      <c r="E23" s="26">
        <f>E24+E25+E26+E27+E28</f>
        <v>38852.100000000006</v>
      </c>
      <c r="F23" s="19"/>
      <c r="G23" s="20"/>
    </row>
    <row r="24" spans="2:7" s="4" customFormat="1" ht="83.25" customHeight="1">
      <c r="B24" s="30" t="s">
        <v>55</v>
      </c>
      <c r="C24" s="41" t="s">
        <v>56</v>
      </c>
      <c r="D24" s="29">
        <v>615</v>
      </c>
      <c r="E24" s="29">
        <v>615</v>
      </c>
      <c r="F24" s="19"/>
      <c r="G24" s="20"/>
    </row>
    <row r="25" spans="2:6" ht="37.5" customHeight="1">
      <c r="B25" s="9" t="s">
        <v>31</v>
      </c>
      <c r="C25" s="7" t="s">
        <v>32</v>
      </c>
      <c r="D25" s="58">
        <v>24000</v>
      </c>
      <c r="E25" s="58">
        <v>24000</v>
      </c>
      <c r="F25" s="21"/>
    </row>
    <row r="26" spans="2:6" ht="24" customHeight="1">
      <c r="B26" s="61" t="s">
        <v>39</v>
      </c>
      <c r="C26" s="7" t="s">
        <v>35</v>
      </c>
      <c r="D26" s="58">
        <v>2608.9</v>
      </c>
      <c r="E26" s="58">
        <v>2608.9</v>
      </c>
      <c r="F26" s="21"/>
    </row>
    <row r="27" spans="2:6" ht="64.5" customHeight="1">
      <c r="B27" s="2" t="s">
        <v>28</v>
      </c>
      <c r="C27" s="7" t="s">
        <v>29</v>
      </c>
      <c r="D27" s="58">
        <v>9133.2</v>
      </c>
      <c r="E27" s="58">
        <v>10236.2</v>
      </c>
      <c r="F27" s="21"/>
    </row>
    <row r="28" spans="2:6" ht="98.25" customHeight="1">
      <c r="B28" s="2" t="s">
        <v>52</v>
      </c>
      <c r="C28" s="7" t="s">
        <v>53</v>
      </c>
      <c r="D28" s="58">
        <v>1467</v>
      </c>
      <c r="E28" s="58">
        <v>1392</v>
      </c>
      <c r="F28" s="21"/>
    </row>
    <row r="29" spans="2:6" ht="33.75" customHeight="1">
      <c r="B29" s="3" t="s">
        <v>62</v>
      </c>
      <c r="C29" s="5" t="s">
        <v>63</v>
      </c>
      <c r="D29" s="26">
        <f>D30</f>
        <v>92</v>
      </c>
      <c r="E29" s="26">
        <f>E30</f>
        <v>93.1</v>
      </c>
      <c r="F29" s="18"/>
    </row>
    <row r="30" spans="2:6" ht="33.75" customHeight="1">
      <c r="B30" s="30" t="s">
        <v>16</v>
      </c>
      <c r="C30" s="41" t="s">
        <v>17</v>
      </c>
      <c r="D30" s="27">
        <v>92</v>
      </c>
      <c r="E30" s="27">
        <v>93.1</v>
      </c>
      <c r="F30" s="18"/>
    </row>
    <row r="31" spans="2:6" ht="37.5" customHeight="1">
      <c r="B31" s="3" t="s">
        <v>18</v>
      </c>
      <c r="C31" s="5" t="s">
        <v>19</v>
      </c>
      <c r="D31" s="26">
        <f>D32+D33</f>
        <v>4100</v>
      </c>
      <c r="E31" s="26">
        <f>E32+E33</f>
        <v>3885</v>
      </c>
      <c r="F31" s="18"/>
    </row>
    <row r="32" spans="2:6" ht="45" customHeight="1">
      <c r="B32" s="2" t="s">
        <v>30</v>
      </c>
      <c r="C32" s="7" t="s">
        <v>20</v>
      </c>
      <c r="D32" s="58">
        <v>2500</v>
      </c>
      <c r="E32" s="58">
        <v>2285</v>
      </c>
      <c r="F32" s="21"/>
    </row>
    <row r="33" spans="2:8" ht="34.5" customHeight="1">
      <c r="B33" s="9" t="s">
        <v>33</v>
      </c>
      <c r="C33" s="7" t="s">
        <v>34</v>
      </c>
      <c r="D33" s="58">
        <v>1600</v>
      </c>
      <c r="E33" s="58">
        <v>1600</v>
      </c>
      <c r="F33" s="21"/>
      <c r="H33" s="10"/>
    </row>
    <row r="34" spans="2:6" ht="26.25" customHeight="1">
      <c r="B34" s="3" t="s">
        <v>21</v>
      </c>
      <c r="C34" s="5" t="s">
        <v>22</v>
      </c>
      <c r="D34" s="26">
        <f>D35</f>
        <v>2200</v>
      </c>
      <c r="E34" s="26">
        <f>E35</f>
        <v>2200</v>
      </c>
      <c r="F34" s="18"/>
    </row>
    <row r="35" spans="2:6" ht="54" customHeight="1">
      <c r="B35" s="30" t="s">
        <v>50</v>
      </c>
      <c r="C35" s="41" t="s">
        <v>49</v>
      </c>
      <c r="D35" s="29">
        <v>2200</v>
      </c>
      <c r="E35" s="29">
        <v>2200</v>
      </c>
      <c r="F35" s="18"/>
    </row>
    <row r="36" spans="2:6" ht="24" customHeight="1">
      <c r="B36" s="44" t="s">
        <v>23</v>
      </c>
      <c r="C36" s="45" t="s">
        <v>24</v>
      </c>
      <c r="D36" s="55">
        <v>6500</v>
      </c>
      <c r="E36" s="55">
        <v>6500</v>
      </c>
      <c r="F36" s="18"/>
    </row>
    <row r="37" spans="2:7" s="24" customFormat="1" ht="26.25" customHeight="1">
      <c r="B37" s="53" t="s">
        <v>25</v>
      </c>
      <c r="C37" s="54" t="s">
        <v>26</v>
      </c>
      <c r="D37" s="55">
        <f>D38+D40+D39</f>
        <v>192643.9</v>
      </c>
      <c r="E37" s="55">
        <f>E38+E40+E39</f>
        <v>151781.9</v>
      </c>
      <c r="F37" s="22"/>
      <c r="G37" s="23"/>
    </row>
    <row r="38" spans="2:7" s="24" customFormat="1" ht="31.5" customHeight="1">
      <c r="B38" s="56" t="s">
        <v>67</v>
      </c>
      <c r="C38" s="59" t="s">
        <v>60</v>
      </c>
      <c r="D38" s="58">
        <v>11259</v>
      </c>
      <c r="E38" s="58">
        <v>13723</v>
      </c>
      <c r="F38" s="25"/>
      <c r="G38" s="23"/>
    </row>
    <row r="39" spans="2:7" s="24" customFormat="1" ht="48.75" customHeight="1">
      <c r="B39" s="56" t="s">
        <v>68</v>
      </c>
      <c r="C39" s="57" t="s">
        <v>58</v>
      </c>
      <c r="D39" s="58">
        <v>22413.4</v>
      </c>
      <c r="E39" s="58">
        <v>0</v>
      </c>
      <c r="F39" s="25"/>
      <c r="G39" s="23"/>
    </row>
    <row r="40" spans="2:7" s="24" customFormat="1" ht="33" customHeight="1">
      <c r="B40" s="56" t="s">
        <v>69</v>
      </c>
      <c r="C40" s="59" t="s">
        <v>59</v>
      </c>
      <c r="D40" s="58">
        <v>158971.5</v>
      </c>
      <c r="E40" s="58">
        <v>138058.9</v>
      </c>
      <c r="F40" s="25"/>
      <c r="G40" s="23"/>
    </row>
    <row r="41" spans="2:6" ht="21" customHeight="1">
      <c r="B41" s="56"/>
      <c r="C41" s="54" t="s">
        <v>27</v>
      </c>
      <c r="D41" s="55">
        <f>D7+D37</f>
        <v>528161.6</v>
      </c>
      <c r="E41" s="55">
        <f>E7+E37</f>
        <v>493485.9</v>
      </c>
      <c r="F41" s="18"/>
    </row>
    <row r="42" spans="2:6" ht="25.5" customHeight="1">
      <c r="B42" s="47"/>
      <c r="C42" s="48"/>
      <c r="D42" s="49"/>
      <c r="E42" s="18"/>
      <c r="F42" s="18"/>
    </row>
    <row r="43" spans="2:4" ht="38.25" customHeight="1">
      <c r="B43" s="83"/>
      <c r="C43" s="83"/>
      <c r="D43" s="83"/>
    </row>
    <row r="44" spans="2:4" ht="15.75">
      <c r="B44" s="10"/>
      <c r="C44" s="10"/>
      <c r="D44" s="10"/>
    </row>
    <row r="45" ht="15.75">
      <c r="D45" s="15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5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</sheetData>
  <sheetProtection/>
  <mergeCells count="6">
    <mergeCell ref="D1:E1"/>
    <mergeCell ref="B43:D43"/>
    <mergeCell ref="B2:D2"/>
    <mergeCell ref="C4:C5"/>
    <mergeCell ref="B4:B5"/>
    <mergeCell ref="D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7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2018-12-10T05:24:41Z</cp:lastPrinted>
  <dcterms:created xsi:type="dcterms:W3CDTF">2007-11-06T05:02:27Z</dcterms:created>
  <dcterms:modified xsi:type="dcterms:W3CDTF">2018-12-10T05:25:58Z</dcterms:modified>
  <cp:category/>
  <cp:version/>
  <cp:contentType/>
  <cp:contentStatus/>
</cp:coreProperties>
</file>