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оходы 2018" sheetId="1" r:id="rId1"/>
  </sheets>
  <definedNames>
    <definedName name="_xlnm.Print_Area" localSheetId="0">'доходы 2018'!$A$1:$E$48</definedName>
  </definedNames>
  <calcPr fullCalcOnLoad="1"/>
</workbook>
</file>

<file path=xl/comments1.xml><?xml version="1.0" encoding="utf-8"?>
<comments xmlns="http://schemas.openxmlformats.org/spreadsheetml/2006/main">
  <authors>
    <author>FINGLAV</author>
  </authors>
  <commentList>
    <comment ref="E3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7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rFont val="Tahoma"/>
            <family val="2"/>
          </rPr>
          <t>FINGLAV: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<sst xmlns="http://schemas.openxmlformats.org/spreadsheetml/2006/main" count="91" uniqueCount="84">
  <si>
    <t>Код</t>
  </si>
  <si>
    <t>Наименование дохода</t>
  </si>
  <si>
    <t>100 00000 00 0000 000</t>
  </si>
  <si>
    <t>НАЛОГОВЫЕ И НЕНАЛОГОВЫЕ ДОХОДЫ</t>
  </si>
  <si>
    <t>101 02000 01 0000 110</t>
  </si>
  <si>
    <t>Налог на доходы физических лиц</t>
  </si>
  <si>
    <t xml:space="preserve"> 105 02000 02 0000 110</t>
  </si>
  <si>
    <t>Единый налог на вмененный доход для отдельных видов деятельности</t>
  </si>
  <si>
    <t xml:space="preserve"> 106 00000 00 0000 000</t>
  </si>
  <si>
    <t>Налоги на имущество</t>
  </si>
  <si>
    <t xml:space="preserve"> 106 01020 04 0000 110</t>
  </si>
  <si>
    <t>Налог на имущество физических лиц</t>
  </si>
  <si>
    <t>Земельный налог</t>
  </si>
  <si>
    <t xml:space="preserve"> 108 00000 00 0000 000</t>
  </si>
  <si>
    <t>Государственная пошлина</t>
  </si>
  <si>
    <t xml:space="preserve">111 00000 00 0000 000 </t>
  </si>
  <si>
    <t>Доходы от использования имущества, находящегося в государственной и муниципальной собственности</t>
  </si>
  <si>
    <t>112 01000 01 0000 120</t>
  </si>
  <si>
    <t>Плата за негативное воздействие на окружающую среду</t>
  </si>
  <si>
    <t>114 00000 00 0000 000</t>
  </si>
  <si>
    <t>Доходы от продажи материальных и нематериальных активов</t>
  </si>
  <si>
    <t>Доходы от реализации  иного имущества, находящегося в  собственности городских округов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</si>
  <si>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</si>
  <si>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</si>
  <si>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</si>
  <si>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</si>
  <si>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</si>
  <si>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ВСЕГО ДОХОДОВ</t>
  </si>
  <si>
    <t>111 07014 04 0000 120</t>
  </si>
  <si>
    <t>Доходы от перечисления части прибыли, остающейся после уплаты налогов и иных обязательных платежей МУП, созданных городскими округами</t>
  </si>
  <si>
    <t>114 02043 04 0000 410</t>
  </si>
  <si>
    <t>111 05012 04 0000 120                       111 05024 04 0000 120</t>
  </si>
  <si>
    <t>Доходы, получаемые в виде арендной платы за земельные участки</t>
  </si>
  <si>
    <t xml:space="preserve">114 06012 04 0000 430                     114 06024 04 0000 430                 </t>
  </si>
  <si>
    <t>Доходы от продажи земельных участков</t>
  </si>
  <si>
    <t>Доходы от сдачи в аренду имущества</t>
  </si>
  <si>
    <t>105 04010 02 0000 110</t>
  </si>
  <si>
    <t>Налог, взимаемый в связи с применением патентной системы налогообложения</t>
  </si>
  <si>
    <t>111 05074 04 0000 120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</si>
  <si>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</si>
  <si>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</si>
  <si>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</si>
  <si>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</si>
  <si>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105 02010 02 0000 110                                                105 02020 02 0000 110</t>
  </si>
  <si>
    <t>105 03000 01 0000 110</t>
  </si>
  <si>
    <t>Единый сельскохозяйственный налог</t>
  </si>
  <si>
    <t>105 03010 01 0000 110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</si>
  <si>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</si>
  <si>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115 02040 04 0000 140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</si>
  <si>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</si>
  <si>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</si>
  <si>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</si>
  <si>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</si>
  <si>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106 06032 04 0000 110                                                              106 06042 04 0000 110</t>
  </si>
  <si>
    <t>202 20000 00 0000 151</t>
  </si>
  <si>
    <t>Субвенции  бюджетам бюджетной системы Российской Федерации</t>
  </si>
  <si>
    <t>202 30000 00 0000 151</t>
  </si>
  <si>
    <t>202 10000 00 0000 151</t>
  </si>
  <si>
    <t>Дотации  бюджетам бюджетной системы Российской Федерации</t>
  </si>
  <si>
    <t>Поправки</t>
  </si>
  <si>
    <t>Бюджет с поправками</t>
  </si>
  <si>
    <t>БЕЗВОЗМЕЗДНЫЕ ПОСТУПЛЕНИЯ</t>
  </si>
  <si>
    <t xml:space="preserve">Субсидии бюджетам бюджетной системы Российской Федерации </t>
  </si>
  <si>
    <t>Бюджет</t>
  </si>
  <si>
    <t>202 40000 00 0000 151</t>
  </si>
  <si>
    <t>Межбюджетные трансферты</t>
  </si>
  <si>
    <t xml:space="preserve">Прочие безвозмездные поступления </t>
  </si>
  <si>
    <t>Налог на доходы физических лиц                 (единый норматив отчислений 5%)</t>
  </si>
  <si>
    <t>Налог на доходы физических лиц (15%)</t>
  </si>
  <si>
    <t>113 00000 00 0000 000</t>
  </si>
  <si>
    <t>113 02994 04 0000 130</t>
  </si>
  <si>
    <t>Прочие доходы от компенсации затрат бюджетов городских округов</t>
  </si>
  <si>
    <t xml:space="preserve">Прогнозируемое поступление доходов в  бюджет города Ливны                             на  2018 год                                                                               </t>
  </si>
  <si>
    <t>Налог на доходы физических лиц                        (дополнительный норматив отчислений 12%)</t>
  </si>
  <si>
    <t>207 00000 00 0000 000</t>
  </si>
  <si>
    <t>204 00000 00 0000 000</t>
  </si>
  <si>
    <t>Безвозмездные поступления от негосударственных организаций</t>
  </si>
  <si>
    <t>Доходы от оказания платных услуг (работ) и компенсации затрат государства</t>
  </si>
  <si>
    <t>Прочие неналоговые доходы</t>
  </si>
  <si>
    <t>117 00000 00 0000 000</t>
  </si>
  <si>
    <t>117 05040 04 0000 180</t>
  </si>
  <si>
    <t>Прочие неналоговые доходы бюджетов городских округов</t>
  </si>
  <si>
    <t>тыс. руб.</t>
  </si>
  <si>
    <t>Приложение 2 к решению Ливенского городского Совета народных депутатов   от 27 декабря  2018 г.         №  30/305 -ГС "Приложение 7  к решению Ливенского городского Совета народных депутатов                                от  5 декабря  2017 г. № 16/195 -ГС"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</si>
</sst>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0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10" xfId="0" applyNumberFormat="1" applyFont="1" applyFill="1" applyBorder="1" applyAlignment="1">
      <alignment horizontal="center" vertical="center"/>
    </xf>
    <xf numFmtId="164" fontId="1" fillId="24" borderId="10" xfId="0" applyNumberFormat="1" applyFont="1" applyFill="1" applyBorder="1" applyAlignment="1">
      <alignment horizontal="center" vertical="center"/>
    </xf>
    <xf numFmtId="166" fontId="1" fillId="24" borderId="10" xfId="0" applyNumberFormat="1" applyFont="1" applyFill="1" applyBorder="1" applyAlignment="1">
      <alignment horizontal="center" vertical="center"/>
    </xf>
    <xf numFmtId="166" fontId="4" fillId="24" borderId="0" xfId="0" applyNumberFormat="1" applyFont="1" applyFill="1" applyBorder="1" applyAlignment="1">
      <alignment horizontal="center" vertical="center"/>
    </xf>
    <xf numFmtId="164" fontId="4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justify"/>
    </xf>
    <xf numFmtId="166" fontId="4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23.25390625" style="1" customWidth="1"/>
    <col min="2" max="2" width="42.375" style="1" customWidth="1"/>
    <col min="3" max="3" width="12.625" style="11" customWidth="1"/>
    <col min="4" max="4" width="11.125" style="10" customWidth="1"/>
    <col min="5" max="5" width="12.75390625" style="10" customWidth="1"/>
    <col min="6" max="6" width="13.25390625" style="10" customWidth="1"/>
    <col min="7" max="7" width="13.00390625" style="1" customWidth="1"/>
    <col min="8" max="8" width="13.375" style="1" customWidth="1"/>
    <col min="9" max="9" width="17.75390625" style="1" customWidth="1"/>
    <col min="10" max="16384" width="9.125" style="1" customWidth="1"/>
  </cols>
  <sheetData>
    <row r="1" spans="1:5" ht="126" customHeight="1">
      <c r="A1" s="10"/>
      <c r="B1" s="12"/>
      <c r="C1" s="61" t="s">
        <v>83</v>
      </c>
      <c r="D1" s="61"/>
      <c r="E1" s="61"/>
    </row>
    <row r="2" spans="1:11" ht="39.75" customHeight="1">
      <c r="A2" s="63" t="s">
        <v>72</v>
      </c>
      <c r="B2" s="63"/>
      <c r="C2" s="63"/>
      <c r="D2" s="63"/>
      <c r="E2" s="63"/>
      <c r="G2" s="10"/>
      <c r="H2" s="10"/>
      <c r="I2" s="10"/>
      <c r="J2" s="10"/>
      <c r="K2" s="10"/>
    </row>
    <row r="3" spans="1:11" ht="15" customHeight="1">
      <c r="A3" s="28"/>
      <c r="B3" s="28"/>
      <c r="C3" s="10"/>
      <c r="D3" s="19"/>
      <c r="E3" s="29" t="s">
        <v>82</v>
      </c>
      <c r="G3" s="10"/>
      <c r="H3" s="10"/>
      <c r="I3" s="10"/>
      <c r="J3" s="10"/>
      <c r="K3" s="10"/>
    </row>
    <row r="4" spans="1:11" ht="17.25" customHeight="1">
      <c r="A4" s="64" t="s">
        <v>0</v>
      </c>
      <c r="B4" s="64" t="s">
        <v>1</v>
      </c>
      <c r="C4" s="65" t="s">
        <v>63</v>
      </c>
      <c r="D4" s="62" t="s">
        <v>59</v>
      </c>
      <c r="E4" s="62" t="s">
        <v>60</v>
      </c>
      <c r="G4" s="10"/>
      <c r="H4" s="10"/>
      <c r="I4" s="10"/>
      <c r="J4" s="10"/>
      <c r="K4" s="10"/>
    </row>
    <row r="5" spans="1:11" ht="15.75" customHeight="1">
      <c r="A5" s="64"/>
      <c r="B5" s="64"/>
      <c r="C5" s="65"/>
      <c r="D5" s="62"/>
      <c r="E5" s="62"/>
      <c r="G5" s="10"/>
      <c r="H5" s="10"/>
      <c r="I5" s="10"/>
      <c r="J5" s="10"/>
      <c r="K5" s="10"/>
    </row>
    <row r="6" spans="1:11" ht="14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  <c r="G6" s="10"/>
      <c r="H6" s="10"/>
      <c r="I6" s="10"/>
      <c r="J6" s="10"/>
      <c r="K6" s="10"/>
    </row>
    <row r="7" spans="1:11" ht="29.25" customHeight="1">
      <c r="A7" s="3" t="s">
        <v>2</v>
      </c>
      <c r="B7" s="5" t="s">
        <v>3</v>
      </c>
      <c r="C7" s="44">
        <f>C8+C12+C13+C15+C17+C19+C22+C23+C29+C31+C33+C36+C38+C39</f>
        <v>336929.4</v>
      </c>
      <c r="D7" s="44">
        <f>D8+D12+D13+D15+D17+D19+D22+D23+D29+D31+D33+D36+D38+D39</f>
        <v>0</v>
      </c>
      <c r="E7" s="44">
        <f>E8+E12+E13+E15+E17+E19+E22+E23+E29+E31+E33+E36+E38+E39</f>
        <v>336929.4</v>
      </c>
      <c r="F7" s="37"/>
      <c r="G7" s="37"/>
      <c r="H7" s="37"/>
      <c r="I7" s="37"/>
      <c r="J7" s="10"/>
      <c r="K7" s="10"/>
    </row>
    <row r="8" spans="1:11" ht="23.25" customHeight="1">
      <c r="A8" s="3" t="s">
        <v>4</v>
      </c>
      <c r="B8" s="5" t="s">
        <v>5</v>
      </c>
      <c r="C8" s="44">
        <f>C9+C10+C11</f>
        <v>194320</v>
      </c>
      <c r="D8" s="52">
        <f>D9+D10+D11</f>
        <v>0</v>
      </c>
      <c r="E8" s="44">
        <f>E9+E10+E11</f>
        <v>194320</v>
      </c>
      <c r="F8" s="38"/>
      <c r="G8" s="38"/>
      <c r="H8" s="37"/>
      <c r="I8" s="37"/>
      <c r="J8" s="10"/>
      <c r="K8" s="10"/>
    </row>
    <row r="9" spans="1:11" ht="18" customHeight="1">
      <c r="A9" s="15" t="s">
        <v>4</v>
      </c>
      <c r="B9" s="17" t="s">
        <v>68</v>
      </c>
      <c r="C9" s="45">
        <v>91087.5</v>
      </c>
      <c r="D9" s="53">
        <v>0</v>
      </c>
      <c r="E9" s="45">
        <f>C9+D9</f>
        <v>91087.5</v>
      </c>
      <c r="F9" s="39"/>
      <c r="G9" s="38"/>
      <c r="H9" s="37"/>
      <c r="I9" s="37"/>
      <c r="J9" s="10"/>
      <c r="K9" s="10"/>
    </row>
    <row r="10" spans="1:11" ht="32.25" customHeight="1">
      <c r="A10" s="15" t="s">
        <v>4</v>
      </c>
      <c r="B10" s="17" t="s">
        <v>67</v>
      </c>
      <c r="C10" s="45">
        <v>30362.5</v>
      </c>
      <c r="D10" s="53">
        <v>0</v>
      </c>
      <c r="E10" s="45">
        <f>C10+D10</f>
        <v>30362.5</v>
      </c>
      <c r="F10" s="40"/>
      <c r="G10" s="40"/>
      <c r="H10" s="40"/>
      <c r="I10" s="40"/>
      <c r="J10" s="10"/>
      <c r="K10" s="10"/>
    </row>
    <row r="11" spans="1:11" ht="48" customHeight="1">
      <c r="A11" s="15" t="s">
        <v>4</v>
      </c>
      <c r="B11" s="17" t="s">
        <v>73</v>
      </c>
      <c r="C11" s="45">
        <v>72870</v>
      </c>
      <c r="D11" s="53">
        <v>0</v>
      </c>
      <c r="E11" s="45">
        <f>C11+D11</f>
        <v>72870</v>
      </c>
      <c r="F11" s="40"/>
      <c r="G11" s="40"/>
      <c r="H11" s="40"/>
      <c r="I11" s="40"/>
      <c r="J11" s="10"/>
      <c r="K11" s="10"/>
    </row>
    <row r="12" spans="1:11" ht="45.75" customHeight="1">
      <c r="A12" s="31" t="s">
        <v>39</v>
      </c>
      <c r="B12" s="32" t="s">
        <v>40</v>
      </c>
      <c r="C12" s="46">
        <v>2795</v>
      </c>
      <c r="D12" s="46">
        <v>0</v>
      </c>
      <c r="E12" s="46">
        <f>C12+D12</f>
        <v>2795</v>
      </c>
      <c r="F12" s="40"/>
      <c r="G12" s="40"/>
      <c r="H12" s="40"/>
      <c r="I12" s="40"/>
      <c r="J12" s="10"/>
      <c r="K12" s="10"/>
    </row>
    <row r="13" spans="1:11" ht="32.25" customHeight="1">
      <c r="A13" s="3" t="s">
        <v>6</v>
      </c>
      <c r="B13" s="5" t="s">
        <v>7</v>
      </c>
      <c r="C13" s="44">
        <f>C14</f>
        <v>33500</v>
      </c>
      <c r="D13" s="44">
        <f>D14</f>
        <v>0</v>
      </c>
      <c r="E13" s="44">
        <f>E14</f>
        <v>33500</v>
      </c>
      <c r="F13" s="40"/>
      <c r="G13" s="40"/>
      <c r="H13" s="40"/>
      <c r="I13" s="40"/>
      <c r="J13" s="10"/>
      <c r="K13" s="10"/>
    </row>
    <row r="14" spans="1:11" ht="32.25" customHeight="1">
      <c r="A14" s="22" t="s">
        <v>43</v>
      </c>
      <c r="B14" s="21" t="s">
        <v>7</v>
      </c>
      <c r="C14" s="45">
        <v>33500</v>
      </c>
      <c r="D14" s="53">
        <v>0</v>
      </c>
      <c r="E14" s="45">
        <f>C14+D14</f>
        <v>33500</v>
      </c>
      <c r="F14" s="40"/>
      <c r="G14" s="40"/>
      <c r="H14" s="40"/>
      <c r="I14" s="40"/>
      <c r="J14" s="10"/>
      <c r="K14" s="10"/>
    </row>
    <row r="15" spans="1:11" ht="32.25" customHeight="1">
      <c r="A15" s="26" t="s">
        <v>44</v>
      </c>
      <c r="B15" s="16" t="s">
        <v>45</v>
      </c>
      <c r="C15" s="46">
        <f>C16</f>
        <v>300</v>
      </c>
      <c r="D15" s="46">
        <f>D16</f>
        <v>0</v>
      </c>
      <c r="E15" s="46">
        <f>E16</f>
        <v>300</v>
      </c>
      <c r="F15" s="40"/>
      <c r="G15" s="40"/>
      <c r="H15" s="40"/>
      <c r="I15" s="40"/>
      <c r="J15" s="10"/>
      <c r="K15" s="10"/>
    </row>
    <row r="16" spans="1:11" ht="18.75" customHeight="1">
      <c r="A16" s="22" t="s">
        <v>46</v>
      </c>
      <c r="B16" s="21" t="s">
        <v>45</v>
      </c>
      <c r="C16" s="45">
        <v>300</v>
      </c>
      <c r="D16" s="45">
        <v>0</v>
      </c>
      <c r="E16" s="45">
        <f>C16+D16</f>
        <v>300</v>
      </c>
      <c r="F16" s="40"/>
      <c r="G16" s="40"/>
      <c r="H16" s="40"/>
      <c r="I16" s="40"/>
      <c r="J16" s="10"/>
      <c r="K16" s="10"/>
    </row>
    <row r="17" spans="1:11" ht="44.25" customHeight="1">
      <c r="A17" s="20" t="s">
        <v>41</v>
      </c>
      <c r="B17" s="16" t="s">
        <v>37</v>
      </c>
      <c r="C17" s="46">
        <f>C18</f>
        <v>2400</v>
      </c>
      <c r="D17" s="46">
        <f>D18</f>
        <v>0</v>
      </c>
      <c r="E17" s="46">
        <f>E18</f>
        <v>2400</v>
      </c>
      <c r="F17" s="40"/>
      <c r="G17" s="40"/>
      <c r="H17" s="40"/>
      <c r="I17" s="40"/>
      <c r="J17" s="10"/>
      <c r="K17" s="10"/>
    </row>
    <row r="18" spans="1:11" ht="60.75" customHeight="1">
      <c r="A18" s="15" t="s">
        <v>36</v>
      </c>
      <c r="B18" s="21" t="s">
        <v>42</v>
      </c>
      <c r="C18" s="47">
        <v>2400</v>
      </c>
      <c r="D18" s="47">
        <v>0</v>
      </c>
      <c r="E18" s="45">
        <f>C18+D18</f>
        <v>2400</v>
      </c>
      <c r="F18" s="41"/>
      <c r="G18" s="41"/>
      <c r="H18" s="41"/>
      <c r="I18" s="41"/>
      <c r="J18" s="10"/>
      <c r="K18" s="10"/>
    </row>
    <row r="19" spans="1:11" ht="21" customHeight="1">
      <c r="A19" s="3" t="s">
        <v>8</v>
      </c>
      <c r="B19" s="6" t="s">
        <v>9</v>
      </c>
      <c r="C19" s="44">
        <f>C20+C21</f>
        <v>31100</v>
      </c>
      <c r="D19" s="44">
        <f>D20+D21</f>
        <v>0</v>
      </c>
      <c r="E19" s="44">
        <f>E20+E21</f>
        <v>31100</v>
      </c>
      <c r="G19" s="10"/>
      <c r="H19" s="10"/>
      <c r="I19" s="10"/>
      <c r="J19" s="10"/>
      <c r="K19" s="10"/>
    </row>
    <row r="20" spans="1:11" ht="21" customHeight="1">
      <c r="A20" s="2" t="s">
        <v>10</v>
      </c>
      <c r="B20" s="7" t="s">
        <v>11</v>
      </c>
      <c r="C20" s="45">
        <v>4600</v>
      </c>
      <c r="D20" s="45">
        <v>0</v>
      </c>
      <c r="E20" s="45">
        <f>C20+D20</f>
        <v>4600</v>
      </c>
      <c r="G20" s="10"/>
      <c r="H20" s="10"/>
      <c r="I20" s="10"/>
      <c r="J20" s="10"/>
      <c r="K20" s="10"/>
    </row>
    <row r="21" spans="1:11" ht="30.75" customHeight="1">
      <c r="A21" s="18" t="s">
        <v>53</v>
      </c>
      <c r="B21" s="8" t="s">
        <v>12</v>
      </c>
      <c r="C21" s="45">
        <v>26500</v>
      </c>
      <c r="D21" s="45">
        <v>0</v>
      </c>
      <c r="E21" s="45">
        <f>C21+D21</f>
        <v>26500</v>
      </c>
      <c r="G21" s="10"/>
      <c r="H21" s="10"/>
      <c r="I21" s="10"/>
      <c r="J21" s="10"/>
      <c r="K21" s="10"/>
    </row>
    <row r="22" spans="1:11" ht="21" customHeight="1">
      <c r="A22" s="3" t="s">
        <v>13</v>
      </c>
      <c r="B22" s="6" t="s">
        <v>14</v>
      </c>
      <c r="C22" s="44">
        <v>8500</v>
      </c>
      <c r="D22" s="52">
        <v>0</v>
      </c>
      <c r="E22" s="46">
        <f>C22+D22</f>
        <v>8500</v>
      </c>
      <c r="G22" s="10"/>
      <c r="H22" s="10"/>
      <c r="I22" s="10"/>
      <c r="J22" s="10"/>
      <c r="K22" s="10"/>
    </row>
    <row r="23" spans="1:11" s="4" customFormat="1" ht="44.25" customHeight="1">
      <c r="A23" s="3" t="s">
        <v>15</v>
      </c>
      <c r="B23" s="5" t="s">
        <v>16</v>
      </c>
      <c r="C23" s="44">
        <f>C24+C25+C26+C27+C28</f>
        <v>41442.9</v>
      </c>
      <c r="D23" s="44">
        <f>D24+D25+D26+D27+D28</f>
        <v>0</v>
      </c>
      <c r="E23" s="44">
        <f>E24+E25+E26+E27+E28</f>
        <v>41442.9</v>
      </c>
      <c r="F23" s="42"/>
      <c r="G23" s="42"/>
      <c r="H23" s="42"/>
      <c r="I23" s="42"/>
      <c r="J23" s="42"/>
      <c r="K23" s="42"/>
    </row>
    <row r="24" spans="1:11" s="4" customFormat="1" ht="82.5" customHeight="1">
      <c r="A24" s="15" t="s">
        <v>51</v>
      </c>
      <c r="B24" s="21" t="s">
        <v>52</v>
      </c>
      <c r="C24" s="45">
        <v>699.9</v>
      </c>
      <c r="D24" s="53">
        <v>0</v>
      </c>
      <c r="E24" s="45">
        <f>C24+D24</f>
        <v>699.9</v>
      </c>
      <c r="F24" s="42"/>
      <c r="G24" s="42"/>
      <c r="H24" s="42"/>
      <c r="I24" s="42"/>
      <c r="J24" s="42"/>
      <c r="K24" s="42"/>
    </row>
    <row r="25" spans="1:11" ht="37.5" customHeight="1">
      <c r="A25" s="9" t="s">
        <v>31</v>
      </c>
      <c r="B25" s="7" t="s">
        <v>32</v>
      </c>
      <c r="C25" s="48">
        <v>25200</v>
      </c>
      <c r="D25" s="48">
        <v>0</v>
      </c>
      <c r="E25" s="45">
        <f>C25+D25</f>
        <v>25200</v>
      </c>
      <c r="G25" s="10"/>
      <c r="H25" s="10"/>
      <c r="I25" s="10"/>
      <c r="J25" s="10"/>
      <c r="K25" s="10"/>
    </row>
    <row r="26" spans="1:11" ht="19.5" customHeight="1">
      <c r="A26" s="27" t="s">
        <v>38</v>
      </c>
      <c r="B26" s="7" t="s">
        <v>35</v>
      </c>
      <c r="C26" s="48">
        <v>3543</v>
      </c>
      <c r="D26" s="54">
        <v>0</v>
      </c>
      <c r="E26" s="45">
        <f>C26+D26</f>
        <v>3543</v>
      </c>
      <c r="G26" s="10"/>
      <c r="H26" s="10"/>
      <c r="I26" s="10"/>
      <c r="J26" s="10"/>
      <c r="K26" s="10"/>
    </row>
    <row r="27" spans="1:11" ht="63.75" customHeight="1">
      <c r="A27" s="2" t="s">
        <v>28</v>
      </c>
      <c r="B27" s="7" t="s">
        <v>29</v>
      </c>
      <c r="C27" s="48">
        <v>10495</v>
      </c>
      <c r="D27" s="48">
        <v>0</v>
      </c>
      <c r="E27" s="45">
        <f>C27+D27</f>
        <v>10495</v>
      </c>
      <c r="G27" s="10"/>
      <c r="H27" s="10"/>
      <c r="I27" s="10"/>
      <c r="J27" s="10"/>
      <c r="K27" s="10"/>
    </row>
    <row r="28" spans="1:11" ht="114" customHeight="1">
      <c r="A28" s="2" t="s">
        <v>49</v>
      </c>
      <c r="B28" s="7" t="s">
        <v>50</v>
      </c>
      <c r="C28" s="48">
        <v>1505</v>
      </c>
      <c r="D28" s="48">
        <v>0</v>
      </c>
      <c r="E28" s="45">
        <f>C28+D28</f>
        <v>1505</v>
      </c>
      <c r="G28" s="10"/>
      <c r="H28" s="10"/>
      <c r="I28" s="10"/>
      <c r="J28" s="10"/>
      <c r="K28" s="10"/>
    </row>
    <row r="29" spans="1:11" ht="33.75" customHeight="1">
      <c r="A29" s="3" t="s">
        <v>17</v>
      </c>
      <c r="B29" s="5" t="s">
        <v>18</v>
      </c>
      <c r="C29" s="44">
        <f>C30</f>
        <v>1069</v>
      </c>
      <c r="D29" s="44">
        <f>D30</f>
        <v>0</v>
      </c>
      <c r="E29" s="44">
        <f>E30</f>
        <v>1069</v>
      </c>
      <c r="G29" s="10"/>
      <c r="H29" s="10"/>
      <c r="I29" s="10"/>
      <c r="J29" s="10"/>
      <c r="K29" s="10"/>
    </row>
    <row r="30" spans="1:11" ht="33.75" customHeight="1">
      <c r="A30" s="15" t="s">
        <v>17</v>
      </c>
      <c r="B30" s="21" t="s">
        <v>18</v>
      </c>
      <c r="C30" s="45">
        <v>1069</v>
      </c>
      <c r="D30" s="45">
        <v>0</v>
      </c>
      <c r="E30" s="45">
        <f>C30+D30</f>
        <v>1069</v>
      </c>
      <c r="G30" s="10"/>
      <c r="H30" s="10"/>
      <c r="I30" s="10"/>
      <c r="J30" s="10"/>
      <c r="K30" s="10"/>
    </row>
    <row r="31" spans="1:11" ht="51.75" customHeight="1">
      <c r="A31" s="31" t="s">
        <v>69</v>
      </c>
      <c r="B31" s="35" t="s">
        <v>77</v>
      </c>
      <c r="C31" s="46">
        <f>C32</f>
        <v>7.2</v>
      </c>
      <c r="D31" s="46">
        <f>D32</f>
        <v>0</v>
      </c>
      <c r="E31" s="46">
        <f>E32</f>
        <v>7.2</v>
      </c>
      <c r="G31" s="10"/>
      <c r="H31" s="10"/>
      <c r="I31" s="10"/>
      <c r="J31" s="10"/>
      <c r="K31" s="10"/>
    </row>
    <row r="32" spans="1:11" ht="33.75" customHeight="1">
      <c r="A32" s="33" t="s">
        <v>70</v>
      </c>
      <c r="B32" s="36" t="s">
        <v>71</v>
      </c>
      <c r="C32" s="45">
        <v>7.2</v>
      </c>
      <c r="D32" s="53">
        <v>0</v>
      </c>
      <c r="E32" s="45">
        <f>C32+D32</f>
        <v>7.2</v>
      </c>
      <c r="G32" s="10"/>
      <c r="H32" s="10"/>
      <c r="I32" s="10"/>
      <c r="J32" s="10"/>
      <c r="K32" s="10"/>
    </row>
    <row r="33" spans="1:11" ht="37.5" customHeight="1">
      <c r="A33" s="3" t="s">
        <v>19</v>
      </c>
      <c r="B33" s="5" t="s">
        <v>20</v>
      </c>
      <c r="C33" s="44">
        <f>C34+C35</f>
        <v>11697.5</v>
      </c>
      <c r="D33" s="52">
        <f>D34+D35</f>
        <v>0</v>
      </c>
      <c r="E33" s="44">
        <f>E34+E35</f>
        <v>11697.5</v>
      </c>
      <c r="G33" s="10"/>
      <c r="H33" s="10"/>
      <c r="I33" s="10"/>
      <c r="J33" s="10"/>
      <c r="K33" s="10"/>
    </row>
    <row r="34" spans="1:11" ht="46.5" customHeight="1">
      <c r="A34" s="2" t="s">
        <v>30</v>
      </c>
      <c r="B34" s="7" t="s">
        <v>21</v>
      </c>
      <c r="C34" s="48">
        <v>7354.4</v>
      </c>
      <c r="D34" s="54">
        <v>0</v>
      </c>
      <c r="E34" s="45">
        <f>C34+D34</f>
        <v>7354.4</v>
      </c>
      <c r="G34" s="10"/>
      <c r="H34" s="10"/>
      <c r="I34" s="10"/>
      <c r="J34" s="10"/>
      <c r="K34" s="10"/>
    </row>
    <row r="35" spans="1:11" ht="34.5" customHeight="1">
      <c r="A35" s="9" t="s">
        <v>33</v>
      </c>
      <c r="B35" s="7" t="s">
        <v>34</v>
      </c>
      <c r="C35" s="48">
        <v>4343.1</v>
      </c>
      <c r="D35" s="54">
        <v>0</v>
      </c>
      <c r="E35" s="45">
        <f>C35+D35</f>
        <v>4343.1</v>
      </c>
      <c r="G35" s="10"/>
      <c r="H35" s="10"/>
      <c r="I35" s="10"/>
      <c r="J35" s="10"/>
      <c r="K35" s="10"/>
    </row>
    <row r="36" spans="1:11" ht="20.25" customHeight="1">
      <c r="A36" s="3" t="s">
        <v>22</v>
      </c>
      <c r="B36" s="5" t="s">
        <v>23</v>
      </c>
      <c r="C36" s="44">
        <f>C37</f>
        <v>1775</v>
      </c>
      <c r="D36" s="44">
        <f>D37</f>
        <v>0</v>
      </c>
      <c r="E36" s="46">
        <f>E37</f>
        <v>1775</v>
      </c>
      <c r="G36" s="10"/>
      <c r="H36" s="10"/>
      <c r="I36" s="10"/>
      <c r="J36" s="10"/>
      <c r="K36" s="10"/>
    </row>
    <row r="37" spans="1:11" ht="64.5" customHeight="1">
      <c r="A37" s="15" t="s">
        <v>48</v>
      </c>
      <c r="B37" s="21" t="s">
        <v>47</v>
      </c>
      <c r="C37" s="45">
        <v>1775</v>
      </c>
      <c r="D37" s="53">
        <v>0</v>
      </c>
      <c r="E37" s="53">
        <f>C37+D37</f>
        <v>1775</v>
      </c>
      <c r="G37" s="10"/>
      <c r="H37" s="10"/>
      <c r="I37" s="10"/>
      <c r="J37" s="10"/>
      <c r="K37" s="10"/>
    </row>
    <row r="38" spans="1:11" ht="21.75" customHeight="1">
      <c r="A38" s="23" t="s">
        <v>24</v>
      </c>
      <c r="B38" s="34" t="s">
        <v>25</v>
      </c>
      <c r="C38" s="44">
        <v>7734.3</v>
      </c>
      <c r="D38" s="52">
        <v>0</v>
      </c>
      <c r="E38" s="60">
        <f>C38+D38</f>
        <v>7734.3</v>
      </c>
      <c r="G38" s="10"/>
      <c r="H38" s="10"/>
      <c r="I38" s="10"/>
      <c r="J38" s="10"/>
      <c r="K38" s="10"/>
    </row>
    <row r="39" spans="1:11" ht="21.75" customHeight="1">
      <c r="A39" s="31" t="s">
        <v>79</v>
      </c>
      <c r="B39" s="35" t="s">
        <v>78</v>
      </c>
      <c r="C39" s="46">
        <f>C40</f>
        <v>288.5</v>
      </c>
      <c r="D39" s="60">
        <f>D40</f>
        <v>0</v>
      </c>
      <c r="E39" s="46">
        <f>C39+D39</f>
        <v>288.5</v>
      </c>
      <c r="G39" s="10"/>
      <c r="H39" s="10"/>
      <c r="I39" s="10"/>
      <c r="J39" s="10"/>
      <c r="K39" s="10"/>
    </row>
    <row r="40" spans="1:11" ht="33" customHeight="1">
      <c r="A40" s="33" t="s">
        <v>80</v>
      </c>
      <c r="B40" s="36" t="s">
        <v>81</v>
      </c>
      <c r="C40" s="45">
        <v>288.5</v>
      </c>
      <c r="D40" s="53">
        <v>0</v>
      </c>
      <c r="E40" s="45">
        <v>288.5</v>
      </c>
      <c r="G40" s="10"/>
      <c r="H40" s="10"/>
      <c r="I40" s="10"/>
      <c r="J40" s="10"/>
      <c r="K40" s="10"/>
    </row>
    <row r="41" spans="1:11" s="14" customFormat="1" ht="18.75" customHeight="1">
      <c r="A41" s="55" t="s">
        <v>26</v>
      </c>
      <c r="B41" s="56" t="s">
        <v>61</v>
      </c>
      <c r="C41" s="52">
        <f>C42+C44+C43+C45+C47+C46</f>
        <v>695456.7999999999</v>
      </c>
      <c r="D41" s="52">
        <f>D42+D44+D43+D45+D47+D46</f>
        <v>4942.4</v>
      </c>
      <c r="E41" s="52">
        <f>E42+E44+E43+E45+E47+E46</f>
        <v>700399.2</v>
      </c>
      <c r="F41" s="43"/>
      <c r="G41" s="43"/>
      <c r="H41" s="43"/>
      <c r="I41" s="43"/>
      <c r="J41" s="43"/>
      <c r="K41" s="43"/>
    </row>
    <row r="42" spans="1:11" s="14" customFormat="1" ht="28.5" customHeight="1">
      <c r="A42" s="57" t="s">
        <v>57</v>
      </c>
      <c r="B42" s="58" t="s">
        <v>58</v>
      </c>
      <c r="C42" s="54">
        <v>36807.3</v>
      </c>
      <c r="D42" s="54">
        <v>4410.9</v>
      </c>
      <c r="E42" s="53">
        <f aca="true" t="shared" si="0" ref="E42:E47">C42+D42</f>
        <v>41218.200000000004</v>
      </c>
      <c r="F42" s="43"/>
      <c r="G42" s="43"/>
      <c r="H42" s="43"/>
      <c r="I42" s="43"/>
      <c r="J42" s="43"/>
      <c r="K42" s="43"/>
    </row>
    <row r="43" spans="1:11" s="14" customFormat="1" ht="33" customHeight="1">
      <c r="A43" s="57" t="s">
        <v>54</v>
      </c>
      <c r="B43" s="59" t="s">
        <v>62</v>
      </c>
      <c r="C43" s="54">
        <v>273310.9</v>
      </c>
      <c r="D43" s="54">
        <v>573.6</v>
      </c>
      <c r="E43" s="53">
        <f t="shared" si="0"/>
        <v>273884.5</v>
      </c>
      <c r="F43" s="43"/>
      <c r="G43" s="43"/>
      <c r="H43" s="43"/>
      <c r="I43" s="43"/>
      <c r="J43" s="43"/>
      <c r="K43" s="43"/>
    </row>
    <row r="44" spans="1:11" s="14" customFormat="1" ht="33" customHeight="1">
      <c r="A44" s="57" t="s">
        <v>56</v>
      </c>
      <c r="B44" s="58" t="s">
        <v>55</v>
      </c>
      <c r="C44" s="54">
        <v>372784.3</v>
      </c>
      <c r="D44" s="48">
        <v>-73.1</v>
      </c>
      <c r="E44" s="53">
        <f t="shared" si="0"/>
        <v>372711.2</v>
      </c>
      <c r="F44" s="43"/>
      <c r="G44" s="43"/>
      <c r="H44" s="43"/>
      <c r="I44" s="43"/>
      <c r="J44" s="43"/>
      <c r="K44" s="43"/>
    </row>
    <row r="45" spans="1:11" s="14" customFormat="1" ht="25.5" customHeight="1">
      <c r="A45" s="57" t="s">
        <v>64</v>
      </c>
      <c r="B45" s="58" t="s">
        <v>65</v>
      </c>
      <c r="C45" s="54">
        <v>9452.7</v>
      </c>
      <c r="D45" s="54">
        <v>0</v>
      </c>
      <c r="E45" s="53">
        <f t="shared" si="0"/>
        <v>9452.7</v>
      </c>
      <c r="F45" s="43"/>
      <c r="G45" s="43"/>
      <c r="H45" s="43"/>
      <c r="I45" s="43"/>
      <c r="J45" s="43"/>
      <c r="K45" s="43"/>
    </row>
    <row r="46" spans="1:11" s="14" customFormat="1" ht="30" customHeight="1">
      <c r="A46" s="57" t="s">
        <v>75</v>
      </c>
      <c r="B46" s="58" t="s">
        <v>76</v>
      </c>
      <c r="C46" s="54">
        <v>1000</v>
      </c>
      <c r="D46" s="54">
        <v>0</v>
      </c>
      <c r="E46" s="53">
        <f t="shared" si="0"/>
        <v>1000</v>
      </c>
      <c r="F46" s="43"/>
      <c r="G46" s="43"/>
      <c r="H46" s="43"/>
      <c r="I46" s="43"/>
      <c r="J46" s="43"/>
      <c r="K46" s="43"/>
    </row>
    <row r="47" spans="1:11" s="14" customFormat="1" ht="25.5" customHeight="1">
      <c r="A47" s="57" t="s">
        <v>74</v>
      </c>
      <c r="B47" s="58" t="s">
        <v>66</v>
      </c>
      <c r="C47" s="54">
        <v>2101.6</v>
      </c>
      <c r="D47" s="54">
        <v>31</v>
      </c>
      <c r="E47" s="53">
        <f t="shared" si="0"/>
        <v>2132.6</v>
      </c>
      <c r="F47" s="43"/>
      <c r="G47" s="43"/>
      <c r="H47" s="43"/>
      <c r="I47" s="43"/>
      <c r="J47" s="43"/>
      <c r="K47" s="43"/>
    </row>
    <row r="48" spans="1:11" ht="21" customHeight="1">
      <c r="A48" s="57"/>
      <c r="B48" s="56" t="s">
        <v>27</v>
      </c>
      <c r="C48" s="52">
        <f>C7+C41</f>
        <v>1032386.2</v>
      </c>
      <c r="D48" s="52">
        <f>D7+D41</f>
        <v>4942.4</v>
      </c>
      <c r="E48" s="52">
        <f>E7+E41</f>
        <v>1037328.6</v>
      </c>
      <c r="G48" s="10"/>
      <c r="H48" s="10"/>
      <c r="I48" s="10"/>
      <c r="J48" s="10"/>
      <c r="K48" s="10"/>
    </row>
    <row r="49" spans="1:11" ht="25.5" customHeight="1">
      <c r="A49" s="24"/>
      <c r="B49" s="25"/>
      <c r="C49" s="49"/>
      <c r="D49" s="50"/>
      <c r="E49" s="50"/>
      <c r="G49" s="10"/>
      <c r="H49" s="10"/>
      <c r="I49" s="10"/>
      <c r="J49" s="10"/>
      <c r="K49" s="10"/>
    </row>
    <row r="50" spans="1:11" ht="38.25" customHeight="1">
      <c r="A50" s="30"/>
      <c r="B50" s="30"/>
      <c r="C50" s="51"/>
      <c r="D50" s="24"/>
      <c r="E50" s="24"/>
      <c r="G50" s="10"/>
      <c r="H50" s="10"/>
      <c r="I50" s="10"/>
      <c r="J50" s="10"/>
      <c r="K50" s="10"/>
    </row>
    <row r="51" spans="1:3" ht="15.75">
      <c r="A51" s="10"/>
      <c r="B51" s="10"/>
      <c r="C51" s="10"/>
    </row>
    <row r="52" ht="15.75">
      <c r="C52" s="13"/>
    </row>
    <row r="53" ht="15.75">
      <c r="C53" s="10"/>
    </row>
    <row r="54" ht="15.75">
      <c r="C54" s="10"/>
    </row>
    <row r="55" ht="15.75">
      <c r="C55" s="10"/>
    </row>
    <row r="56" ht="15.75">
      <c r="C56" s="10"/>
    </row>
    <row r="57" ht="15.75">
      <c r="C57" s="10"/>
    </row>
    <row r="58" ht="15.75">
      <c r="C58" s="10"/>
    </row>
    <row r="59" ht="15.75">
      <c r="C59" s="13"/>
    </row>
    <row r="60" ht="15.75">
      <c r="C60" s="10"/>
    </row>
    <row r="61" ht="15.75">
      <c r="C61" s="10"/>
    </row>
    <row r="62" ht="15.75">
      <c r="C62" s="10"/>
    </row>
    <row r="63" ht="15.75">
      <c r="C63" s="10"/>
    </row>
    <row r="64" ht="15.75">
      <c r="C64" s="10"/>
    </row>
    <row r="65" ht="15.75">
      <c r="C65" s="10"/>
    </row>
    <row r="66" ht="15.75">
      <c r="C66" s="10"/>
    </row>
    <row r="67" ht="15.75">
      <c r="C67" s="10"/>
    </row>
    <row r="68" ht="15.75">
      <c r="C68" s="10"/>
    </row>
    <row r="69" ht="15.75">
      <c r="C69" s="10"/>
    </row>
    <row r="70" ht="15.75">
      <c r="C70" s="10"/>
    </row>
    <row r="71" ht="15.75">
      <c r="C71" s="10"/>
    </row>
    <row r="72" ht="15.75">
      <c r="C72" s="10"/>
    </row>
    <row r="73" ht="15.75">
      <c r="C73" s="10"/>
    </row>
    <row r="74" ht="15.75">
      <c r="C74" s="10"/>
    </row>
    <row r="75" ht="15.75">
      <c r="C75" s="10"/>
    </row>
    <row r="76" ht="15.75">
      <c r="C76" s="10"/>
    </row>
    <row r="77" ht="15.75">
      <c r="C77" s="10"/>
    </row>
    <row r="78" ht="15.75">
      <c r="C78" s="10"/>
    </row>
    <row r="79" ht="15.75">
      <c r="C79" s="10"/>
    </row>
    <row r="80" ht="15.75">
      <c r="C80" s="10"/>
    </row>
  </sheetData>
  <sheetProtection/>
  <mergeCells count="7">
    <mergeCell ref="C1:E1"/>
    <mergeCell ref="D4:D5"/>
    <mergeCell ref="E4:E5"/>
    <mergeCell ref="A2:E2"/>
    <mergeCell ref="A4:A5"/>
    <mergeCell ref="B4:B5"/>
    <mergeCell ref="C4:C5"/>
  </mergeCells>
  <printOptions/>
  <pageMargins left="0.7874015748031497" right="0.5905511811023623" top="0.7874015748031497" bottom="0.7874015748031497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2018-11-29T13:03:17Z</cp:lastPrinted>
  <dcterms:created xsi:type="dcterms:W3CDTF">2007-11-06T05:02:27Z</dcterms:created>
  <dcterms:modified xsi:type="dcterms:W3CDTF">2018-12-27T14:10:54Z</dcterms:modified>
  <cp:category/>
  <cp:version/>
  <cp:contentType/>
  <cp:contentStatus/>
</cp:coreProperties>
</file>