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<sst xmlns="http://schemas.openxmlformats.org/spreadsheetml/2006/main" count="40" uniqueCount="29">
  <si>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Прогнозируемое поступление доходов и распределение бюджетных ассигнований Дорожного фонда города Ливны на 2019 год</t>
  </si>
  <si>
    <t>Наименование показателя</t>
  </si>
  <si>
    <t>Всего доходы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</si>
  <si>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</si>
  <si>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</si>
  <si>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</si>
  <si>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- на ремонт автомобильных дорог общего пользования местного значения</t>
  </si>
  <si>
    <t>-  на содержание  автомобильных дорог общего пользования местного значения</t>
  </si>
  <si>
    <t>- на устройство (монтаж) недостающих средств организации и регулирования дорожного движения</t>
  </si>
  <si>
    <t>Всего расходы</t>
  </si>
  <si>
    <t>в том числе: областной бюджет</t>
  </si>
  <si>
    <t xml:space="preserve">                    городской бюджет</t>
  </si>
  <si>
    <t xml:space="preserve">Капитальный ремонт (включая разработку проектной документации и получение экспертиз, предусмотренных законодательством) сети автомобильных дорог общего пользования местного значения и искусственных сооружений на них - всего                        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</si>
  <si>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</si>
  <si>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>Содержание действующей сети автомобильных дорог общего пользования местного значения и искусственных сооружений на них - всего</t>
  </si>
  <si>
    <t xml:space="preserve">Капитальное строительство объектов муниципальной собственности - всего </t>
  </si>
  <si>
    <t>Благоустройство дворовых территорий многоквартирных домов - всего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</si>
  <si>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</si>
  <si>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 xml:space="preserve">Субсидии бюджету города Ливны на поддержку муниципальной программы формирования современной городской среды                             </t>
  </si>
  <si>
    <t xml:space="preserve"> - благоустройство дворовых территорий многоквартирных домов</t>
  </si>
  <si>
    <t>Бюджет</t>
  </si>
  <si>
    <t>Поправки</t>
  </si>
  <si>
    <t>Бюджет с поправками</t>
  </si>
  <si>
    <t>тыс. руб.</t>
  </si>
  <si>
    <t>Остаток средств дорожного фонда на 1 января (городской бюджет)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</si>
  <si>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</si>
  <si>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 на капитальное строительство  автомобильных дорог общего пользования местного значения</t>
  </si>
  <si>
    <t xml:space="preserve">                      городской бюджет</t>
  </si>
  <si>
    <t>Приложение 10 к решению Ливенского городского Совета народных депутатов               от  18 июня 2019 г. № 36/399 -ГС  "Приложение 17  к решению Ливенского городского Совета народных депутатов от 6  декабря 2018 г.                    № 29/326 -ГС"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</si>
</sst>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84" fontId="3" fillId="0" borderId="10" xfId="0" applyNumberFormat="1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left" vertical="top" wrapText="1"/>
    </xf>
    <xf numFmtId="184" fontId="1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184" fontId="3" fillId="24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left" vertical="top" wrapText="1"/>
    </xf>
    <xf numFmtId="185" fontId="1" fillId="24" borderId="10" xfId="0" applyNumberFormat="1" applyFont="1" applyFill="1" applyBorder="1" applyAlignment="1">
      <alignment horizontal="center"/>
    </xf>
    <xf numFmtId="0" fontId="1" fillId="24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49" fontId="1" fillId="24" borderId="10" xfId="0" applyNumberFormat="1" applyFont="1" applyFill="1" applyBorder="1" applyAlignment="1">
      <alignment horizontal="left" vertical="top" wrapText="1"/>
    </xf>
    <xf numFmtId="185" fontId="1" fillId="24" borderId="10" xfId="0" applyNumberFormat="1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6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SheetLayoutView="100" zoomScalePageLayoutView="0" workbookViewId="0" topLeftCell="A1">
      <selection activeCell="B1" sqref="B1:D1"/>
    </sheetView>
  </sheetViews>
  <sheetFormatPr defaultColWidth="9.140625" defaultRowHeight="12.75"/>
  <cols>
    <col min="1" max="1" width="65.140625" style="0" customWidth="1"/>
    <col min="2" max="2" width="19.28125" style="0" customWidth="1"/>
    <col min="3" max="3" width="11.140625" style="0" customWidth="1"/>
    <col min="4" max="4" width="12.7109375" style="0" customWidth="1"/>
  </cols>
  <sheetData>
    <row r="1" spans="1:4" ht="94.5" customHeight="1">
      <c r="A1" s="1"/>
      <c r="B1" s="26" t="s">
        <v>28</v>
      </c>
      <c r="C1" s="26"/>
      <c r="D1" s="26"/>
    </row>
    <row r="2" spans="1:4" ht="50.25" customHeight="1">
      <c r="A2" s="27" t="s">
        <v>0</v>
      </c>
      <c r="B2" s="27"/>
      <c r="C2" s="27"/>
      <c r="D2" s="27"/>
    </row>
    <row r="3" spans="1:4" ht="27" customHeight="1">
      <c r="A3" s="11"/>
      <c r="B3" s="12"/>
      <c r="C3" s="11"/>
      <c r="D3" s="13" t="s">
        <v>23</v>
      </c>
    </row>
    <row r="4" spans="1:4" s="2" customFormat="1" ht="26.25">
      <c r="A4" s="3" t="s">
        <v>1</v>
      </c>
      <c r="B4" s="9" t="s">
        <v>20</v>
      </c>
      <c r="C4" s="10" t="s">
        <v>21</v>
      </c>
      <c r="D4" s="10" t="s">
        <v>22</v>
      </c>
    </row>
    <row r="5" spans="1:4" s="2" customFormat="1" ht="15">
      <c r="A5" s="5" t="s">
        <v>2</v>
      </c>
      <c r="B5" s="6">
        <f>B6+B7+B9+B14+B16+B8</f>
        <v>90039.9</v>
      </c>
      <c r="C5" s="17">
        <f>C6+C7+C9+C14+C16+C8</f>
        <v>5600</v>
      </c>
      <c r="D5" s="17">
        <f>B5+C5</f>
        <v>95639.9</v>
      </c>
    </row>
    <row r="6" spans="1:4" s="2" customFormat="1" ht="32.25" customHeight="1">
      <c r="A6" s="4" t="s">
        <v>3</v>
      </c>
      <c r="B6" s="7">
        <v>3056.4</v>
      </c>
      <c r="C6" s="24">
        <v>0</v>
      </c>
      <c r="D6" s="24">
        <f aca="true" t="shared" si="0" ref="D6:D37">B6+C6</f>
        <v>3056.4</v>
      </c>
    </row>
    <row r="7" spans="1:12" s="2" customFormat="1" ht="51" customHeight="1">
      <c r="A7" s="4" t="s">
        <v>4</v>
      </c>
      <c r="B7" s="7">
        <v>2700</v>
      </c>
      <c r="C7" s="24">
        <v>-900</v>
      </c>
      <c r="D7" s="24">
        <f t="shared" si="0"/>
        <v>1800</v>
      </c>
      <c r="L7" s="8"/>
    </row>
    <row r="8" spans="1:4" s="2" customFormat="1" ht="110.25" customHeight="1">
      <c r="A8" s="4" t="s">
        <v>5</v>
      </c>
      <c r="B8" s="7">
        <v>0</v>
      </c>
      <c r="C8" s="24">
        <v>0</v>
      </c>
      <c r="D8" s="24">
        <f t="shared" si="0"/>
        <v>0</v>
      </c>
    </row>
    <row r="9" spans="1:4" s="2" customFormat="1" ht="53.25" customHeight="1">
      <c r="A9" s="14" t="s">
        <v>17</v>
      </c>
      <c r="B9" s="15">
        <f>SUM(B10:B13)</f>
        <v>70000</v>
      </c>
      <c r="C9" s="15">
        <f>SUM(C10:C13)</f>
        <v>6500</v>
      </c>
      <c r="D9" s="24">
        <f t="shared" si="0"/>
        <v>76500</v>
      </c>
    </row>
    <row r="10" spans="1:4" s="2" customFormat="1" ht="30.75">
      <c r="A10" s="14" t="s">
        <v>6</v>
      </c>
      <c r="B10" s="15">
        <v>28817.6</v>
      </c>
      <c r="C10" s="24">
        <v>0</v>
      </c>
      <c r="D10" s="24">
        <f t="shared" si="0"/>
        <v>28817.6</v>
      </c>
    </row>
    <row r="11" spans="1:4" s="2" customFormat="1" ht="30.75">
      <c r="A11" s="14" t="s">
        <v>7</v>
      </c>
      <c r="B11" s="15">
        <v>30000</v>
      </c>
      <c r="C11" s="24">
        <v>6500</v>
      </c>
      <c r="D11" s="24">
        <f t="shared" si="0"/>
        <v>36500</v>
      </c>
    </row>
    <row r="12" spans="1:4" s="22" customFormat="1" ht="30.75">
      <c r="A12" s="23" t="s">
        <v>26</v>
      </c>
      <c r="B12" s="21">
        <v>11182.4</v>
      </c>
      <c r="C12" s="21">
        <v>0</v>
      </c>
      <c r="D12" s="24">
        <f t="shared" si="0"/>
        <v>11182.4</v>
      </c>
    </row>
    <row r="13" spans="1:4" s="2" customFormat="1" ht="30.75">
      <c r="A13" s="14" t="s">
        <v>8</v>
      </c>
      <c r="B13" s="15">
        <v>0</v>
      </c>
      <c r="C13" s="24">
        <v>0</v>
      </c>
      <c r="D13" s="24">
        <f t="shared" si="0"/>
        <v>0</v>
      </c>
    </row>
    <row r="14" spans="1:4" s="2" customFormat="1" ht="33.75" customHeight="1">
      <c r="A14" s="14" t="s">
        <v>18</v>
      </c>
      <c r="B14" s="15">
        <f>SUM(B15)</f>
        <v>11408.3</v>
      </c>
      <c r="C14" s="15">
        <v>0</v>
      </c>
      <c r="D14" s="15">
        <f>SUM(D15)</f>
        <v>11408.3</v>
      </c>
    </row>
    <row r="15" spans="1:4" s="2" customFormat="1" ht="17.25" customHeight="1">
      <c r="A15" s="14" t="s">
        <v>19</v>
      </c>
      <c r="B15" s="15">
        <v>11408.3</v>
      </c>
      <c r="C15" s="24">
        <v>0</v>
      </c>
      <c r="D15" s="24">
        <f t="shared" si="0"/>
        <v>11408.3</v>
      </c>
    </row>
    <row r="16" spans="1:4" s="2" customFormat="1" ht="31.5" customHeight="1">
      <c r="A16" s="14" t="s">
        <v>24</v>
      </c>
      <c r="B16" s="15">
        <v>2875.2</v>
      </c>
      <c r="C16" s="24">
        <v>0</v>
      </c>
      <c r="D16" s="24">
        <f t="shared" si="0"/>
        <v>2875.2</v>
      </c>
    </row>
    <row r="17" spans="1:4" s="2" customFormat="1" ht="15">
      <c r="A17" s="16" t="s">
        <v>9</v>
      </c>
      <c r="B17" s="17">
        <f>SUM(B18:B19)</f>
        <v>88660.90000000001</v>
      </c>
      <c r="C17" s="17">
        <f>SUM(C18:C19)</f>
        <v>6565.7</v>
      </c>
      <c r="D17" s="17">
        <f>SUM(D18:D19)</f>
        <v>95226.6</v>
      </c>
    </row>
    <row r="18" spans="1:4" s="2" customFormat="1" ht="15">
      <c r="A18" s="19" t="s">
        <v>10</v>
      </c>
      <c r="B18" s="15">
        <f aca="true" t="shared" si="1" ref="B18:D19">B21+B24+B27+B30+B33+B36</f>
        <v>81408.3</v>
      </c>
      <c r="C18" s="15">
        <f t="shared" si="1"/>
        <v>6500</v>
      </c>
      <c r="D18" s="15">
        <f t="shared" si="1"/>
        <v>87908.3</v>
      </c>
    </row>
    <row r="19" spans="1:4" s="2" customFormat="1" ht="18" customHeight="1">
      <c r="A19" s="19" t="s">
        <v>27</v>
      </c>
      <c r="B19" s="15">
        <f t="shared" si="1"/>
        <v>7252.6</v>
      </c>
      <c r="C19" s="15">
        <f t="shared" si="1"/>
        <v>65.7</v>
      </c>
      <c r="D19" s="15">
        <f t="shared" si="1"/>
        <v>7318.3</v>
      </c>
    </row>
    <row r="20" spans="1:4" s="2" customFormat="1" ht="78">
      <c r="A20" s="19" t="s">
        <v>12</v>
      </c>
      <c r="B20" s="15">
        <f>B21+B22</f>
        <v>165</v>
      </c>
      <c r="C20" s="15">
        <f>C21+C22</f>
        <v>0</v>
      </c>
      <c r="D20" s="15">
        <f>D21+D22</f>
        <v>165</v>
      </c>
    </row>
    <row r="21" spans="1:4" s="2" customFormat="1" ht="15">
      <c r="A21" s="19" t="s">
        <v>10</v>
      </c>
      <c r="B21" s="15">
        <v>0</v>
      </c>
      <c r="C21" s="24">
        <v>0</v>
      </c>
      <c r="D21" s="24">
        <f t="shared" si="0"/>
        <v>0</v>
      </c>
    </row>
    <row r="22" spans="1:4" s="2" customFormat="1" ht="15">
      <c r="A22" s="19" t="s">
        <v>27</v>
      </c>
      <c r="B22" s="15">
        <v>165</v>
      </c>
      <c r="C22" s="24">
        <v>0</v>
      </c>
      <c r="D22" s="24">
        <f t="shared" si="0"/>
        <v>165</v>
      </c>
    </row>
    <row r="23" spans="1:4" s="2" customFormat="1" ht="65.25" customHeight="1">
      <c r="A23" s="19" t="s">
        <v>13</v>
      </c>
      <c r="B23" s="15">
        <f>B24+B25</f>
        <v>29705.8</v>
      </c>
      <c r="C23" s="15">
        <f>C24+C25</f>
        <v>0</v>
      </c>
      <c r="D23" s="15">
        <f>D24+D25</f>
        <v>29705.8</v>
      </c>
    </row>
    <row r="24" spans="1:4" s="2" customFormat="1" ht="15">
      <c r="A24" s="19" t="s">
        <v>10</v>
      </c>
      <c r="B24" s="15">
        <v>28817.6</v>
      </c>
      <c r="C24" s="24">
        <v>0</v>
      </c>
      <c r="D24" s="24">
        <f t="shared" si="0"/>
        <v>28817.6</v>
      </c>
    </row>
    <row r="25" spans="1:4" s="2" customFormat="1" ht="18.75" customHeight="1">
      <c r="A25" s="19" t="s">
        <v>27</v>
      </c>
      <c r="B25" s="15">
        <v>888.2</v>
      </c>
      <c r="C25" s="24">
        <v>0</v>
      </c>
      <c r="D25" s="24">
        <f t="shared" si="0"/>
        <v>888.2</v>
      </c>
    </row>
    <row r="26" spans="1:4" s="2" customFormat="1" ht="46.5">
      <c r="A26" s="19" t="s">
        <v>14</v>
      </c>
      <c r="B26" s="15">
        <f>B27+B28</f>
        <v>33170</v>
      </c>
      <c r="C26" s="15">
        <f>C27+C28</f>
        <v>6565.7</v>
      </c>
      <c r="D26" s="15">
        <f>D27+D28</f>
        <v>39735.7</v>
      </c>
    </row>
    <row r="27" spans="1:4" s="2" customFormat="1" ht="15">
      <c r="A27" s="19" t="s">
        <v>10</v>
      </c>
      <c r="B27" s="15">
        <v>30000</v>
      </c>
      <c r="C27" s="24">
        <v>6500</v>
      </c>
      <c r="D27" s="24">
        <f t="shared" si="0"/>
        <v>36500</v>
      </c>
    </row>
    <row r="28" spans="1:4" s="2" customFormat="1" ht="17.25" customHeight="1">
      <c r="A28" s="19" t="s">
        <v>11</v>
      </c>
      <c r="B28" s="15">
        <v>3170</v>
      </c>
      <c r="C28" s="24">
        <v>65.7</v>
      </c>
      <c r="D28" s="24">
        <f t="shared" si="0"/>
        <v>3235.7</v>
      </c>
    </row>
    <row r="29" spans="1:4" s="2" customFormat="1" ht="30.75">
      <c r="A29" s="19" t="s">
        <v>15</v>
      </c>
      <c r="B29" s="15">
        <f>B30+B31</f>
        <v>13863.2</v>
      </c>
      <c r="C29" s="15">
        <f>C30+C31</f>
        <v>0</v>
      </c>
      <c r="D29" s="15">
        <f>D30+D31</f>
        <v>13863.2</v>
      </c>
    </row>
    <row r="30" spans="1:4" s="2" customFormat="1" ht="15">
      <c r="A30" s="19" t="s">
        <v>10</v>
      </c>
      <c r="B30" s="15">
        <v>11182.4</v>
      </c>
      <c r="C30" s="24">
        <v>0</v>
      </c>
      <c r="D30" s="24">
        <f t="shared" si="0"/>
        <v>11182.4</v>
      </c>
    </row>
    <row r="31" spans="1:4" s="2" customFormat="1" ht="17.25" customHeight="1">
      <c r="A31" s="19" t="s">
        <v>11</v>
      </c>
      <c r="B31" s="15">
        <v>2680.8</v>
      </c>
      <c r="C31" s="24">
        <v>0</v>
      </c>
      <c r="D31" s="24">
        <f t="shared" si="0"/>
        <v>2680.8</v>
      </c>
    </row>
    <row r="32" spans="1:4" s="2" customFormat="1" ht="30.75">
      <c r="A32" s="14" t="s">
        <v>16</v>
      </c>
      <c r="B32" s="15">
        <f>B33+B34</f>
        <v>11716.9</v>
      </c>
      <c r="C32" s="15">
        <f>C33+C34</f>
        <v>0</v>
      </c>
      <c r="D32" s="15">
        <f>D33+D34</f>
        <v>11716.9</v>
      </c>
    </row>
    <row r="33" spans="1:4" s="2" customFormat="1" ht="15">
      <c r="A33" s="19" t="s">
        <v>10</v>
      </c>
      <c r="B33" s="15">
        <v>11408.3</v>
      </c>
      <c r="C33" s="24">
        <v>0</v>
      </c>
      <c r="D33" s="24">
        <f t="shared" si="0"/>
        <v>11408.3</v>
      </c>
    </row>
    <row r="34" spans="1:4" s="2" customFormat="1" ht="18" customHeight="1">
      <c r="A34" s="19" t="s">
        <v>27</v>
      </c>
      <c r="B34" s="15">
        <v>308.6</v>
      </c>
      <c r="C34" s="24">
        <v>0</v>
      </c>
      <c r="D34" s="24">
        <f t="shared" si="0"/>
        <v>308.6</v>
      </c>
    </row>
    <row r="35" spans="1:4" ht="62.25">
      <c r="A35" s="14" t="s">
        <v>25</v>
      </c>
      <c r="B35" s="18">
        <f>B36+B37</f>
        <v>40</v>
      </c>
      <c r="C35" s="20">
        <f>C36+C37</f>
        <v>0</v>
      </c>
      <c r="D35" s="20">
        <f>D36+D37</f>
        <v>40</v>
      </c>
    </row>
    <row r="36" spans="1:4" ht="15">
      <c r="A36" s="19" t="s">
        <v>10</v>
      </c>
      <c r="B36" s="20">
        <v>0</v>
      </c>
      <c r="C36" s="20">
        <v>0</v>
      </c>
      <c r="D36" s="24">
        <f t="shared" si="0"/>
        <v>0</v>
      </c>
    </row>
    <row r="37" spans="1:4" ht="17.25" customHeight="1">
      <c r="A37" s="19" t="s">
        <v>27</v>
      </c>
      <c r="B37" s="20">
        <v>40</v>
      </c>
      <c r="C37" s="20">
        <v>0</v>
      </c>
      <c r="D37" s="24">
        <f t="shared" si="0"/>
        <v>40</v>
      </c>
    </row>
    <row r="38" spans="3:4" ht="12.75">
      <c r="C38" s="25"/>
      <c r="D38" s="25"/>
    </row>
  </sheetData>
  <sheetProtection/>
  <mergeCells count="2">
    <mergeCell ref="B1:D1"/>
    <mergeCell ref="A2:D2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2019-06-11T10:49:15Z</cp:lastPrinted>
  <dcterms:created xsi:type="dcterms:W3CDTF">1996-10-08T23:32:33Z</dcterms:created>
  <dcterms:modified xsi:type="dcterms:W3CDTF">2019-06-19T13:52:57Z</dcterms:modified>
  <cp:category/>
  <cp:version/>
  <cp:contentType/>
  <cp:contentStatus/>
</cp:coreProperties>
</file>