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<sst xmlns="http://schemas.openxmlformats.org/spreadsheetml/2006/main" count="84" uniqueCount="74">
  <si>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</si>
  <si>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</si>
  <si>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</si>
  <si>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</si>
  <si>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</si>
  <si>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</si>
  <si>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</si>
  <si>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</si>
  <si>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</si>
  <si>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</si>
  <si>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</si>
  <si>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</si>
  <si>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</si>
  <si>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 xml:space="preserve"> 108 00000 00 0000 000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</si>
  <si>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</si>
  <si>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</si>
  <si>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</si>
  <si>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</si>
  <si>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</si>
  <si>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</si>
  <si>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</si>
  <si>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</si>
  <si>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</si>
  <si>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</si>
  <si>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</si>
  <si>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</si>
  <si>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</si>
  <si>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</si>
  <si>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</si>
  <si>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</si>
  <si>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</si>
  <si>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</si>
  <si>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</si>
  <si>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</si>
  <si>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</si>
  <si>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</si>
  <si>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</si>
  <si>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</si>
  <si>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</si>
  <si>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</si>
  <si>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</si>
  <si>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</si>
  <si>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</si>
  <si>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</si>
  <si>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</si>
  <si>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</si>
  <si>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</si>
  <si>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</si>
  <si>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</si>
  <si>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</si>
  <si>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</si>
  <si>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</si>
  <si>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</si>
  <si>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</si>
  <si>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202 20000 00 0000 151</t>
  </si>
  <si>
    <t>Субвенции  бюджетам бюджетной системы Российской Федерации</t>
  </si>
  <si>
    <t>202 30000 00 0000 151</t>
  </si>
  <si>
    <t>202 10000 00 0000 151</t>
  </si>
  <si>
    <t>Дотации  бюджетам бюджетной системы Российской Федерации</t>
  </si>
  <si>
    <t>Поправки</t>
  </si>
  <si>
    <t>Бюджет</t>
  </si>
  <si>
    <t>тыс. рублей</t>
  </si>
  <si>
    <t xml:space="preserve">Прогнозируемое поступление доходов в  бюджет города Ливны на плановый период 2019 и 2020 годов                                                                               </t>
  </si>
  <si>
    <t>2019 год</t>
  </si>
  <si>
    <t>2020 год</t>
  </si>
  <si>
    <t xml:space="preserve">Бюджет с поправками </t>
  </si>
  <si>
    <t>Налог на доходы физических лиц(15%)</t>
  </si>
  <si>
    <t>Налог на доходы физических лиц ( единый норматив отчислений 5%)</t>
  </si>
  <si>
    <t>Налог на доходы физических лиц (дополнительный норматив отчислений 12%)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</si>
  <si>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</si>
  <si>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</si>
  <si>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Межбюджетные трансферты</t>
  </si>
  <si>
    <t>202 40000 00 0000 151</t>
  </si>
  <si>
    <t>Приложение 4 к решению Ливенского городского Совета народных депутатов от 27 сентября  2018 г.   № 27/287 -ГС "Приложение 8  к решению Ливенского городского Совета народных депутатов   от 5 декабря 2017 г.№  16/195 -ГС"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</si>
</sst>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6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166" fontId="4" fillId="24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66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66" fontId="1" fillId="24" borderId="10" xfId="0" applyNumberFormat="1" applyFont="1" applyFill="1" applyBorder="1" applyAlignment="1">
      <alignment horizontal="center" vertical="center"/>
    </xf>
    <xf numFmtId="166" fontId="4" fillId="24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1" fillId="24" borderId="10" xfId="0" applyNumberFormat="1" applyFont="1" applyFill="1" applyBorder="1" applyAlignment="1">
      <alignment horizontal="center" vertical="center"/>
    </xf>
    <xf numFmtId="166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6" fontId="1" fillId="0" borderId="12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4" fillId="24" borderId="12" xfId="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166" fontId="1" fillId="24" borderId="12" xfId="0" applyNumberFormat="1" applyFont="1" applyFill="1" applyBorder="1" applyAlignment="1">
      <alignment horizontal="center" vertical="center"/>
    </xf>
    <xf numFmtId="166" fontId="4" fillId="24" borderId="12" xfId="0" applyNumberFormat="1" applyFont="1" applyFill="1" applyBorder="1" applyAlignment="1">
      <alignment horizontal="center" vertical="center"/>
    </xf>
    <xf numFmtId="166" fontId="8" fillId="24" borderId="10" xfId="0" applyNumberFormat="1" applyFont="1" applyFill="1" applyBorder="1" applyAlignment="1">
      <alignment horizontal="center" vertical="center"/>
    </xf>
    <xf numFmtId="166" fontId="5" fillId="24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center" vertical="center"/>
    </xf>
    <xf numFmtId="166" fontId="4" fillId="24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166" fontId="1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 wrapText="1"/>
    </xf>
    <xf numFmtId="164" fontId="4" fillId="2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justify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5"/>
  <sheetViews>
    <sheetView tabSelected="1" zoomScalePageLayoutView="0" workbookViewId="0" topLeftCell="A1">
      <selection activeCell="G1" sqref="G1:I1"/>
    </sheetView>
  </sheetViews>
  <sheetFormatPr defaultColWidth="9.00390625" defaultRowHeight="12.75"/>
  <cols>
    <col min="1" max="1" width="0.6171875" style="1" customWidth="1"/>
    <col min="2" max="2" width="23.125" style="1" customWidth="1"/>
    <col min="3" max="3" width="47.375" style="1" customWidth="1"/>
    <col min="4" max="4" width="11.875" style="11" customWidth="1"/>
    <col min="5" max="5" width="11.75390625" style="10" customWidth="1"/>
    <col min="6" max="6" width="12.375" style="10" customWidth="1"/>
    <col min="7" max="7" width="11.375" style="10" customWidth="1"/>
    <col min="8" max="8" width="11.75390625" style="1" customWidth="1"/>
    <col min="9" max="9" width="12.375" style="1" customWidth="1"/>
    <col min="10" max="10" width="17.75390625" style="1" customWidth="1"/>
    <col min="11" max="16384" width="9.125" style="1" customWidth="1"/>
  </cols>
  <sheetData>
    <row r="1" spans="2:9" ht="126.75" customHeight="1">
      <c r="B1" s="10"/>
      <c r="C1" s="12"/>
      <c r="D1" s="105"/>
      <c r="E1" s="105"/>
      <c r="F1" s="105"/>
      <c r="G1" s="105" t="s">
        <v>73</v>
      </c>
      <c r="H1" s="105"/>
      <c r="I1" s="105"/>
    </row>
    <row r="2" spans="2:9" ht="31.5" customHeight="1">
      <c r="B2" s="104" t="s">
        <v>62</v>
      </c>
      <c r="C2" s="104"/>
      <c r="D2" s="104"/>
      <c r="E2" s="104"/>
      <c r="F2" s="104"/>
      <c r="G2" s="104"/>
      <c r="H2" s="104"/>
      <c r="I2" s="104"/>
    </row>
    <row r="3" spans="2:9" ht="17.25" customHeight="1">
      <c r="B3" s="27"/>
      <c r="C3" s="27"/>
      <c r="D3" s="10"/>
      <c r="F3" s="28"/>
      <c r="I3" s="28" t="s">
        <v>61</v>
      </c>
    </row>
    <row r="4" spans="2:9" ht="17.25" customHeight="1">
      <c r="B4" s="106" t="s">
        <v>0</v>
      </c>
      <c r="C4" s="106" t="s">
        <v>1</v>
      </c>
      <c r="D4" s="106" t="s">
        <v>63</v>
      </c>
      <c r="E4" s="106"/>
      <c r="F4" s="106"/>
      <c r="G4" s="106" t="s">
        <v>64</v>
      </c>
      <c r="H4" s="106"/>
      <c r="I4" s="106"/>
    </row>
    <row r="5" spans="2:9" ht="17.25" customHeight="1">
      <c r="B5" s="106"/>
      <c r="C5" s="106"/>
      <c r="D5" s="102" t="s">
        <v>60</v>
      </c>
      <c r="E5" s="102" t="s">
        <v>59</v>
      </c>
      <c r="F5" s="103" t="s">
        <v>65</v>
      </c>
      <c r="G5" s="102" t="s">
        <v>60</v>
      </c>
      <c r="H5" s="102" t="s">
        <v>59</v>
      </c>
      <c r="I5" s="103" t="s">
        <v>65</v>
      </c>
    </row>
    <row r="6" spans="2:9" ht="32.25" customHeight="1">
      <c r="B6" s="106"/>
      <c r="C6" s="106"/>
      <c r="D6" s="102"/>
      <c r="E6" s="102"/>
      <c r="F6" s="103"/>
      <c r="G6" s="102"/>
      <c r="H6" s="102"/>
      <c r="I6" s="103"/>
    </row>
    <row r="7" spans="2:9" ht="15.75" customHeight="1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2:10" ht="23.25" customHeight="1">
      <c r="B8" s="3" t="s">
        <v>2</v>
      </c>
      <c r="C8" s="3" t="s">
        <v>3</v>
      </c>
      <c r="D8" s="29">
        <f>D9+D13+D14+D16+D18+D20+D23+D24+D30+D32+D35+D37</f>
        <v>311895.30000000005</v>
      </c>
      <c r="E8" s="29">
        <f>E9+E13+E14+E16+E18+E20+E23+E24+E30+E32+E35+E37</f>
        <v>0</v>
      </c>
      <c r="F8" s="50">
        <f>D8+E8</f>
        <v>311895.30000000005</v>
      </c>
      <c r="G8" s="29">
        <f>G9+G13+G14+G16+G18+G20+G23+G24+G30+G32+G35+G37</f>
        <v>315606.1</v>
      </c>
      <c r="H8" s="29">
        <f>H9+H13+H14+H16+H18+H20+H23+H24+H30+H32+H35+H37</f>
        <v>0</v>
      </c>
      <c r="I8" s="33">
        <f>G8+H8</f>
        <v>315606.1</v>
      </c>
      <c r="J8" s="51"/>
    </row>
    <row r="9" spans="2:10" ht="23.25" customHeight="1">
      <c r="B9" s="3" t="s">
        <v>4</v>
      </c>
      <c r="C9" s="5" t="s">
        <v>5</v>
      </c>
      <c r="D9" s="30">
        <f>D10+D11+D12</f>
        <v>186163.2</v>
      </c>
      <c r="E9" s="30">
        <f>E10+E11+E12</f>
        <v>0</v>
      </c>
      <c r="F9" s="50">
        <f aca="true" t="shared" si="0" ref="F9:F43">D9+E9</f>
        <v>186163.2</v>
      </c>
      <c r="G9" s="30">
        <f>G10+G11+G12</f>
        <v>189104.59999999998</v>
      </c>
      <c r="H9" s="30">
        <f>H10+H11+H12</f>
        <v>0</v>
      </c>
      <c r="I9" s="33">
        <f aca="true" t="shared" si="1" ref="I9:I43">G9+H9</f>
        <v>189104.59999999998</v>
      </c>
      <c r="J9" s="51"/>
    </row>
    <row r="10" spans="2:10" ht="18" customHeight="1">
      <c r="B10" s="14" t="s">
        <v>4</v>
      </c>
      <c r="C10" s="16" t="s">
        <v>66</v>
      </c>
      <c r="D10" s="31">
        <v>87264</v>
      </c>
      <c r="E10" s="52">
        <v>0</v>
      </c>
      <c r="F10" s="53">
        <f t="shared" si="0"/>
        <v>87264</v>
      </c>
      <c r="G10" s="31">
        <v>88642.8</v>
      </c>
      <c r="H10" s="52">
        <v>0</v>
      </c>
      <c r="I10" s="38">
        <f t="shared" si="1"/>
        <v>88642.8</v>
      </c>
      <c r="J10" s="51"/>
    </row>
    <row r="11" spans="2:10" ht="32.25" customHeight="1">
      <c r="B11" s="14" t="s">
        <v>4</v>
      </c>
      <c r="C11" s="16" t="s">
        <v>67</v>
      </c>
      <c r="D11" s="31">
        <v>29088</v>
      </c>
      <c r="E11" s="52">
        <v>0</v>
      </c>
      <c r="F11" s="53">
        <f t="shared" si="0"/>
        <v>29088</v>
      </c>
      <c r="G11" s="31">
        <v>29547.6</v>
      </c>
      <c r="H11" s="52">
        <v>0</v>
      </c>
      <c r="I11" s="38">
        <f t="shared" si="1"/>
        <v>29547.6</v>
      </c>
      <c r="J11" s="47"/>
    </row>
    <row r="12" spans="2:10" ht="32.25" customHeight="1">
      <c r="B12" s="14" t="s">
        <v>4</v>
      </c>
      <c r="C12" s="16" t="s">
        <v>68</v>
      </c>
      <c r="D12" s="31">
        <v>69811.2</v>
      </c>
      <c r="E12" s="52">
        <v>0</v>
      </c>
      <c r="F12" s="53">
        <f t="shared" si="0"/>
        <v>69811.2</v>
      </c>
      <c r="G12" s="31">
        <v>70914.2</v>
      </c>
      <c r="H12" s="52">
        <v>0</v>
      </c>
      <c r="I12" s="38">
        <f t="shared" si="1"/>
        <v>70914.2</v>
      </c>
      <c r="J12" s="47"/>
    </row>
    <row r="13" spans="2:10" ht="45.75" customHeight="1">
      <c r="B13" s="34" t="s">
        <v>39</v>
      </c>
      <c r="C13" s="35" t="s">
        <v>40</v>
      </c>
      <c r="D13" s="32">
        <v>3153.1</v>
      </c>
      <c r="E13" s="54">
        <v>0</v>
      </c>
      <c r="F13" s="50">
        <f t="shared" si="0"/>
        <v>3153.1</v>
      </c>
      <c r="G13" s="32">
        <v>3245.5</v>
      </c>
      <c r="H13" s="54">
        <v>0</v>
      </c>
      <c r="I13" s="32">
        <f t="shared" si="1"/>
        <v>3245.5</v>
      </c>
      <c r="J13" s="47"/>
    </row>
    <row r="14" spans="2:10" ht="32.25" customHeight="1">
      <c r="B14" s="3" t="s">
        <v>6</v>
      </c>
      <c r="C14" s="5" t="s">
        <v>7</v>
      </c>
      <c r="D14" s="30">
        <f>D15</f>
        <v>31500</v>
      </c>
      <c r="E14" s="55">
        <f>E15</f>
        <v>0</v>
      </c>
      <c r="F14" s="50">
        <f t="shared" si="0"/>
        <v>31500</v>
      </c>
      <c r="G14" s="30">
        <f>G15</f>
        <v>31500</v>
      </c>
      <c r="H14" s="55">
        <f>H15</f>
        <v>0</v>
      </c>
      <c r="I14" s="33">
        <f t="shared" si="1"/>
        <v>31500</v>
      </c>
      <c r="J14" s="47"/>
    </row>
    <row r="15" spans="2:10" ht="32.25" customHeight="1">
      <c r="B15" s="20" t="s">
        <v>43</v>
      </c>
      <c r="C15" s="19" t="s">
        <v>7</v>
      </c>
      <c r="D15" s="31">
        <v>31500</v>
      </c>
      <c r="E15" s="52">
        <v>0</v>
      </c>
      <c r="F15" s="53">
        <f t="shared" si="0"/>
        <v>31500</v>
      </c>
      <c r="G15" s="31">
        <v>31500</v>
      </c>
      <c r="H15" s="52">
        <v>0</v>
      </c>
      <c r="I15" s="38">
        <f t="shared" si="1"/>
        <v>31500</v>
      </c>
      <c r="J15" s="47"/>
    </row>
    <row r="16" spans="2:10" ht="20.25" customHeight="1">
      <c r="B16" s="25" t="s">
        <v>44</v>
      </c>
      <c r="C16" s="15" t="s">
        <v>45</v>
      </c>
      <c r="D16" s="32">
        <f>D17</f>
        <v>300</v>
      </c>
      <c r="E16" s="56">
        <f>E17</f>
        <v>0</v>
      </c>
      <c r="F16" s="50">
        <f t="shared" si="0"/>
        <v>300</v>
      </c>
      <c r="G16" s="32">
        <f>G17</f>
        <v>300</v>
      </c>
      <c r="H16" s="56">
        <f>H17</f>
        <v>0</v>
      </c>
      <c r="I16" s="33">
        <f t="shared" si="1"/>
        <v>300</v>
      </c>
      <c r="J16" s="47"/>
    </row>
    <row r="17" spans="2:10" ht="18.75" customHeight="1">
      <c r="B17" s="20" t="s">
        <v>46</v>
      </c>
      <c r="C17" s="19" t="s">
        <v>45</v>
      </c>
      <c r="D17" s="31">
        <v>300</v>
      </c>
      <c r="E17" s="52">
        <v>0</v>
      </c>
      <c r="F17" s="53">
        <f t="shared" si="0"/>
        <v>300</v>
      </c>
      <c r="G17" s="31">
        <v>300</v>
      </c>
      <c r="H17" s="52">
        <v>0</v>
      </c>
      <c r="I17" s="38">
        <f t="shared" si="1"/>
        <v>300</v>
      </c>
      <c r="J17" s="47"/>
    </row>
    <row r="18" spans="2:10" ht="32.25" customHeight="1">
      <c r="B18" s="18" t="s">
        <v>41</v>
      </c>
      <c r="C18" s="15" t="s">
        <v>37</v>
      </c>
      <c r="D18" s="32">
        <f>D19</f>
        <v>2400</v>
      </c>
      <c r="E18" s="56">
        <f>E19</f>
        <v>0</v>
      </c>
      <c r="F18" s="50">
        <f t="shared" si="0"/>
        <v>2400</v>
      </c>
      <c r="G18" s="32">
        <f>G19</f>
        <v>2400</v>
      </c>
      <c r="H18" s="56">
        <f>H19</f>
        <v>0</v>
      </c>
      <c r="I18" s="33">
        <f t="shared" si="1"/>
        <v>2400</v>
      </c>
      <c r="J18" s="47"/>
    </row>
    <row r="19" spans="2:10" ht="45" customHeight="1">
      <c r="B19" s="14" t="s">
        <v>36</v>
      </c>
      <c r="C19" s="19" t="s">
        <v>42</v>
      </c>
      <c r="D19" s="57">
        <v>2400</v>
      </c>
      <c r="E19" s="58">
        <v>0</v>
      </c>
      <c r="F19" s="53">
        <f t="shared" si="0"/>
        <v>2400</v>
      </c>
      <c r="G19" s="57">
        <v>2400</v>
      </c>
      <c r="H19" s="58">
        <v>0</v>
      </c>
      <c r="I19" s="38">
        <f t="shared" si="1"/>
        <v>2400</v>
      </c>
      <c r="J19" s="48"/>
    </row>
    <row r="20" spans="2:9" ht="21" customHeight="1">
      <c r="B20" s="3" t="s">
        <v>8</v>
      </c>
      <c r="C20" s="6" t="s">
        <v>9</v>
      </c>
      <c r="D20" s="30">
        <f>D21+D22</f>
        <v>30534</v>
      </c>
      <c r="E20" s="55">
        <f>E21+E22</f>
        <v>0</v>
      </c>
      <c r="F20" s="50">
        <f t="shared" si="0"/>
        <v>30534</v>
      </c>
      <c r="G20" s="30">
        <f>G21+G22</f>
        <v>30708</v>
      </c>
      <c r="H20" s="55">
        <f>H21+H22</f>
        <v>0</v>
      </c>
      <c r="I20" s="33">
        <f t="shared" si="1"/>
        <v>30708</v>
      </c>
    </row>
    <row r="21" spans="2:9" ht="21" customHeight="1">
      <c r="B21" s="2" t="s">
        <v>10</v>
      </c>
      <c r="C21" s="7" t="s">
        <v>11</v>
      </c>
      <c r="D21" s="38">
        <v>5034</v>
      </c>
      <c r="E21" s="59">
        <v>0</v>
      </c>
      <c r="F21" s="53">
        <f t="shared" si="0"/>
        <v>5034</v>
      </c>
      <c r="G21" s="38">
        <v>5208</v>
      </c>
      <c r="H21" s="59">
        <v>0</v>
      </c>
      <c r="I21" s="38">
        <f t="shared" si="1"/>
        <v>5208</v>
      </c>
    </row>
    <row r="22" spans="2:9" ht="33.75" customHeight="1">
      <c r="B22" s="17" t="s">
        <v>53</v>
      </c>
      <c r="C22" s="8" t="s">
        <v>12</v>
      </c>
      <c r="D22" s="31">
        <v>25500</v>
      </c>
      <c r="E22" s="52">
        <v>0</v>
      </c>
      <c r="F22" s="53">
        <f t="shared" si="0"/>
        <v>25500</v>
      </c>
      <c r="G22" s="31">
        <v>25500</v>
      </c>
      <c r="H22" s="52">
        <v>0</v>
      </c>
      <c r="I22" s="38">
        <f t="shared" si="1"/>
        <v>25500</v>
      </c>
    </row>
    <row r="23" spans="2:9" ht="21" customHeight="1">
      <c r="B23" s="3" t="s">
        <v>13</v>
      </c>
      <c r="C23" s="6" t="s">
        <v>14</v>
      </c>
      <c r="D23" s="29">
        <v>7000</v>
      </c>
      <c r="E23" s="60">
        <v>0</v>
      </c>
      <c r="F23" s="50">
        <f t="shared" si="0"/>
        <v>7000</v>
      </c>
      <c r="G23" s="29">
        <v>7000</v>
      </c>
      <c r="H23" s="60">
        <v>0</v>
      </c>
      <c r="I23" s="33">
        <f t="shared" si="1"/>
        <v>7000</v>
      </c>
    </row>
    <row r="24" spans="2:9" s="4" customFormat="1" ht="46.5" customHeight="1">
      <c r="B24" s="3" t="s">
        <v>15</v>
      </c>
      <c r="C24" s="5" t="s">
        <v>16</v>
      </c>
      <c r="D24" s="29">
        <f>D25+D26+D27+D28+D29</f>
        <v>37636</v>
      </c>
      <c r="E24" s="60">
        <f>E25+E26+E27+E28+E29</f>
        <v>0</v>
      </c>
      <c r="F24" s="50">
        <f t="shared" si="0"/>
        <v>37636</v>
      </c>
      <c r="G24" s="29">
        <f>G25+G26+G27+G28+G29</f>
        <v>38809</v>
      </c>
      <c r="H24" s="60">
        <f>H25+H26+H27+H28+H29</f>
        <v>0</v>
      </c>
      <c r="I24" s="33">
        <f t="shared" si="1"/>
        <v>38809</v>
      </c>
    </row>
    <row r="25" spans="2:9" s="4" customFormat="1" ht="76.5" customHeight="1">
      <c r="B25" s="14" t="s">
        <v>51</v>
      </c>
      <c r="C25" s="19" t="s">
        <v>52</v>
      </c>
      <c r="D25" s="38">
        <v>130</v>
      </c>
      <c r="E25" s="59">
        <v>0</v>
      </c>
      <c r="F25" s="53">
        <f t="shared" si="0"/>
        <v>130</v>
      </c>
      <c r="G25" s="38">
        <v>150</v>
      </c>
      <c r="H25" s="59">
        <v>0</v>
      </c>
      <c r="I25" s="38">
        <f t="shared" si="1"/>
        <v>150</v>
      </c>
    </row>
    <row r="26" spans="2:9" ht="37.5" customHeight="1">
      <c r="B26" s="9" t="s">
        <v>31</v>
      </c>
      <c r="C26" s="7" t="s">
        <v>32</v>
      </c>
      <c r="D26" s="39">
        <v>24000</v>
      </c>
      <c r="E26" s="61">
        <v>0</v>
      </c>
      <c r="F26" s="53">
        <f t="shared" si="0"/>
        <v>24000</v>
      </c>
      <c r="G26" s="39">
        <v>24500</v>
      </c>
      <c r="H26" s="61">
        <v>0</v>
      </c>
      <c r="I26" s="38">
        <f t="shared" si="1"/>
        <v>24500</v>
      </c>
    </row>
    <row r="27" spans="2:9" ht="24" customHeight="1">
      <c r="B27" s="26" t="s">
        <v>38</v>
      </c>
      <c r="C27" s="7" t="s">
        <v>35</v>
      </c>
      <c r="D27" s="39">
        <v>2062</v>
      </c>
      <c r="E27" s="61">
        <v>0</v>
      </c>
      <c r="F27" s="53">
        <f t="shared" si="0"/>
        <v>2062</v>
      </c>
      <c r="G27" s="39">
        <v>2062</v>
      </c>
      <c r="H27" s="61">
        <v>0</v>
      </c>
      <c r="I27" s="38">
        <f t="shared" si="1"/>
        <v>2062</v>
      </c>
    </row>
    <row r="28" spans="2:9" ht="64.5" customHeight="1">
      <c r="B28" s="2" t="s">
        <v>28</v>
      </c>
      <c r="C28" s="7" t="s">
        <v>29</v>
      </c>
      <c r="D28" s="39">
        <v>10238</v>
      </c>
      <c r="E28" s="61">
        <v>0</v>
      </c>
      <c r="F28" s="53">
        <f t="shared" si="0"/>
        <v>10238</v>
      </c>
      <c r="G28" s="39">
        <v>11062</v>
      </c>
      <c r="H28" s="61">
        <v>0</v>
      </c>
      <c r="I28" s="38">
        <f t="shared" si="1"/>
        <v>11062</v>
      </c>
    </row>
    <row r="29" spans="2:9" ht="107.25" customHeight="1">
      <c r="B29" s="2" t="s">
        <v>49</v>
      </c>
      <c r="C29" s="7" t="s">
        <v>50</v>
      </c>
      <c r="D29" s="40">
        <v>1206</v>
      </c>
      <c r="E29" s="62">
        <v>0</v>
      </c>
      <c r="F29" s="53">
        <f t="shared" si="0"/>
        <v>1206</v>
      </c>
      <c r="G29" s="40">
        <v>1035</v>
      </c>
      <c r="H29" s="62">
        <v>0</v>
      </c>
      <c r="I29" s="38">
        <f t="shared" si="1"/>
        <v>1035</v>
      </c>
    </row>
    <row r="30" spans="2:9" ht="33.75" customHeight="1">
      <c r="B30" s="3" t="s">
        <v>17</v>
      </c>
      <c r="C30" s="5" t="s">
        <v>18</v>
      </c>
      <c r="D30" s="29">
        <f>D31</f>
        <v>1112</v>
      </c>
      <c r="E30" s="60">
        <f>E31</f>
        <v>0</v>
      </c>
      <c r="F30" s="50">
        <f t="shared" si="0"/>
        <v>1112</v>
      </c>
      <c r="G30" s="29">
        <f>G31</f>
        <v>1157</v>
      </c>
      <c r="H30" s="60">
        <f>H31</f>
        <v>0</v>
      </c>
      <c r="I30" s="33">
        <f t="shared" si="1"/>
        <v>1157</v>
      </c>
    </row>
    <row r="31" spans="2:9" ht="33.75" customHeight="1">
      <c r="B31" s="14" t="s">
        <v>17</v>
      </c>
      <c r="C31" s="19" t="s">
        <v>18</v>
      </c>
      <c r="D31" s="38">
        <v>1112</v>
      </c>
      <c r="E31" s="59"/>
      <c r="F31" s="53">
        <f t="shared" si="0"/>
        <v>1112</v>
      </c>
      <c r="G31" s="38">
        <v>1157</v>
      </c>
      <c r="H31" s="59">
        <v>0</v>
      </c>
      <c r="I31" s="38">
        <f t="shared" si="1"/>
        <v>1157</v>
      </c>
    </row>
    <row r="32" spans="2:9" ht="37.5" customHeight="1">
      <c r="B32" s="3" t="s">
        <v>19</v>
      </c>
      <c r="C32" s="5" t="s">
        <v>20</v>
      </c>
      <c r="D32" s="29">
        <f>D33+D34</f>
        <v>5495</v>
      </c>
      <c r="E32" s="60">
        <f>E33+E34</f>
        <v>0</v>
      </c>
      <c r="F32" s="50">
        <f t="shared" si="0"/>
        <v>5495</v>
      </c>
      <c r="G32" s="29">
        <f>G33+G34</f>
        <v>4780</v>
      </c>
      <c r="H32" s="60">
        <f>H33+H34</f>
        <v>0</v>
      </c>
      <c r="I32" s="33">
        <f t="shared" si="1"/>
        <v>4780</v>
      </c>
    </row>
    <row r="33" spans="2:9" ht="42.75" customHeight="1">
      <c r="B33" s="2" t="s">
        <v>30</v>
      </c>
      <c r="C33" s="7" t="s">
        <v>21</v>
      </c>
      <c r="D33" s="41">
        <v>2495</v>
      </c>
      <c r="E33" s="63">
        <v>0</v>
      </c>
      <c r="F33" s="53">
        <f t="shared" si="0"/>
        <v>2495</v>
      </c>
      <c r="G33" s="41">
        <v>1780</v>
      </c>
      <c r="H33" s="63">
        <v>0</v>
      </c>
      <c r="I33" s="38">
        <f t="shared" si="1"/>
        <v>1780</v>
      </c>
    </row>
    <row r="34" spans="2:9" ht="34.5" customHeight="1">
      <c r="B34" s="9" t="s">
        <v>33</v>
      </c>
      <c r="C34" s="7" t="s">
        <v>34</v>
      </c>
      <c r="D34" s="40">
        <v>3000</v>
      </c>
      <c r="E34" s="62">
        <v>0</v>
      </c>
      <c r="F34" s="53">
        <f t="shared" si="0"/>
        <v>3000</v>
      </c>
      <c r="G34" s="40">
        <v>3000</v>
      </c>
      <c r="H34" s="62">
        <v>0</v>
      </c>
      <c r="I34" s="38">
        <f t="shared" si="1"/>
        <v>3000</v>
      </c>
    </row>
    <row r="35" spans="2:9" ht="26.25" customHeight="1">
      <c r="B35" s="3" t="s">
        <v>22</v>
      </c>
      <c r="C35" s="5" t="s">
        <v>23</v>
      </c>
      <c r="D35" s="29">
        <f>D36</f>
        <v>1575</v>
      </c>
      <c r="E35" s="60">
        <f>E36</f>
        <v>0</v>
      </c>
      <c r="F35" s="50">
        <f t="shared" si="0"/>
        <v>1575</v>
      </c>
      <c r="G35" s="29">
        <f>G36</f>
        <v>1575</v>
      </c>
      <c r="H35" s="60">
        <f>H36</f>
        <v>0</v>
      </c>
      <c r="I35" s="33">
        <f t="shared" si="1"/>
        <v>1575</v>
      </c>
    </row>
    <row r="36" spans="2:9" ht="48.75" customHeight="1">
      <c r="B36" s="14" t="s">
        <v>48</v>
      </c>
      <c r="C36" s="19" t="s">
        <v>47</v>
      </c>
      <c r="D36" s="38">
        <v>1575</v>
      </c>
      <c r="E36" s="59">
        <v>0</v>
      </c>
      <c r="F36" s="53">
        <f t="shared" si="0"/>
        <v>1575</v>
      </c>
      <c r="G36" s="38">
        <v>1575</v>
      </c>
      <c r="H36" s="59">
        <v>0</v>
      </c>
      <c r="I36" s="38">
        <f t="shared" si="1"/>
        <v>1575</v>
      </c>
    </row>
    <row r="37" spans="2:9" ht="18" customHeight="1">
      <c r="B37" s="21" t="s">
        <v>24</v>
      </c>
      <c r="C37" s="43" t="s">
        <v>25</v>
      </c>
      <c r="D37" s="37">
        <v>5027</v>
      </c>
      <c r="E37" s="64">
        <v>0</v>
      </c>
      <c r="F37" s="50">
        <f t="shared" si="0"/>
        <v>5027</v>
      </c>
      <c r="G37" s="37">
        <v>5027</v>
      </c>
      <c r="H37" s="64">
        <v>0</v>
      </c>
      <c r="I37" s="33">
        <f t="shared" si="1"/>
        <v>5027</v>
      </c>
    </row>
    <row r="38" spans="2:9" s="13" customFormat="1" ht="20.25" customHeight="1">
      <c r="B38" s="21" t="s">
        <v>26</v>
      </c>
      <c r="C38" s="43" t="s">
        <v>69</v>
      </c>
      <c r="D38" s="37">
        <f>D39+D41+D40+D42</f>
        <v>445197</v>
      </c>
      <c r="E38" s="37">
        <f>E39+E41+E40+E42</f>
        <v>3721.9</v>
      </c>
      <c r="F38" s="65">
        <f t="shared" si="0"/>
        <v>448918.9</v>
      </c>
      <c r="G38" s="37">
        <f>G39+G41+G40+G42</f>
        <v>338814.10000000003</v>
      </c>
      <c r="H38" s="37">
        <f>H39+H41+H40+H42</f>
        <v>0</v>
      </c>
      <c r="I38" s="42">
        <f t="shared" si="1"/>
        <v>338814.10000000003</v>
      </c>
    </row>
    <row r="39" spans="2:9" s="13" customFormat="1" ht="28.5" customHeight="1">
      <c r="B39" s="44" t="s">
        <v>57</v>
      </c>
      <c r="C39" s="45" t="s">
        <v>58</v>
      </c>
      <c r="D39" s="41">
        <v>13353</v>
      </c>
      <c r="E39" s="63">
        <v>0</v>
      </c>
      <c r="F39" s="66">
        <f t="shared" si="0"/>
        <v>13353</v>
      </c>
      <c r="G39" s="41">
        <v>9930</v>
      </c>
      <c r="H39" s="63">
        <v>0</v>
      </c>
      <c r="I39" s="36">
        <f t="shared" si="1"/>
        <v>9930</v>
      </c>
    </row>
    <row r="40" spans="2:9" s="13" customFormat="1" ht="46.5" customHeight="1">
      <c r="B40" s="44" t="s">
        <v>54</v>
      </c>
      <c r="C40" s="46" t="s">
        <v>70</v>
      </c>
      <c r="D40" s="41">
        <v>125413.4</v>
      </c>
      <c r="E40" s="63">
        <v>0</v>
      </c>
      <c r="F40" s="66">
        <f t="shared" si="0"/>
        <v>125413.4</v>
      </c>
      <c r="G40" s="41">
        <v>22413.4</v>
      </c>
      <c r="H40" s="63">
        <v>0</v>
      </c>
      <c r="I40" s="36">
        <f t="shared" si="1"/>
        <v>22413.4</v>
      </c>
    </row>
    <row r="41" spans="2:9" s="13" customFormat="1" ht="33" customHeight="1">
      <c r="B41" s="44" t="s">
        <v>56</v>
      </c>
      <c r="C41" s="45" t="s">
        <v>55</v>
      </c>
      <c r="D41" s="41">
        <v>306430.6</v>
      </c>
      <c r="E41" s="63">
        <v>0</v>
      </c>
      <c r="F41" s="66">
        <f t="shared" si="0"/>
        <v>306430.6</v>
      </c>
      <c r="G41" s="41">
        <v>306470.7</v>
      </c>
      <c r="H41" s="63">
        <v>0</v>
      </c>
      <c r="I41" s="36">
        <f t="shared" si="1"/>
        <v>306470.7</v>
      </c>
    </row>
    <row r="42" spans="2:9" s="13" customFormat="1" ht="24.75" customHeight="1">
      <c r="B42" s="44" t="s">
        <v>72</v>
      </c>
      <c r="C42" s="45" t="s">
        <v>71</v>
      </c>
      <c r="D42" s="41">
        <v>0</v>
      </c>
      <c r="E42" s="63">
        <v>3721.9</v>
      </c>
      <c r="F42" s="66">
        <f t="shared" si="0"/>
        <v>3721.9</v>
      </c>
      <c r="G42" s="41">
        <v>0</v>
      </c>
      <c r="H42" s="63">
        <v>0</v>
      </c>
      <c r="I42" s="36">
        <f t="shared" si="1"/>
        <v>0</v>
      </c>
    </row>
    <row r="43" spans="2:9" ht="14.25" customHeight="1">
      <c r="B43" s="44"/>
      <c r="C43" s="43" t="s">
        <v>27</v>
      </c>
      <c r="D43" s="37">
        <f>D8+D38</f>
        <v>757092.3</v>
      </c>
      <c r="E43" s="64">
        <f>E8+E38</f>
        <v>3721.9</v>
      </c>
      <c r="F43" s="65">
        <f t="shared" si="0"/>
        <v>760814.2000000001</v>
      </c>
      <c r="G43" s="37">
        <f>G8+G38</f>
        <v>654420.2</v>
      </c>
      <c r="H43" s="64">
        <f>H8+H38</f>
        <v>0</v>
      </c>
      <c r="I43" s="42">
        <f t="shared" si="1"/>
        <v>654420.2</v>
      </c>
    </row>
    <row r="44" spans="2:6" ht="43.5" customHeight="1">
      <c r="B44" s="104"/>
      <c r="C44" s="104"/>
      <c r="D44" s="104"/>
      <c r="E44" s="104"/>
      <c r="F44" s="67"/>
    </row>
    <row r="45" spans="2:6" ht="12" customHeight="1">
      <c r="B45" s="27"/>
      <c r="C45" s="27"/>
      <c r="D45" s="10"/>
      <c r="F45" s="28"/>
    </row>
    <row r="46" spans="2:6" ht="15.75">
      <c r="B46" s="10"/>
      <c r="C46" s="10"/>
      <c r="D46" s="68"/>
      <c r="E46" s="68"/>
      <c r="F46" s="69"/>
    </row>
    <row r="47" spans="2:6" ht="15.75">
      <c r="B47" s="10"/>
      <c r="C47" s="10"/>
      <c r="D47" s="68"/>
      <c r="E47" s="68"/>
      <c r="F47" s="69"/>
    </row>
    <row r="48" spans="2:4" ht="15.75">
      <c r="B48" s="10"/>
      <c r="C48" s="10"/>
      <c r="D48" s="10"/>
    </row>
    <row r="49" spans="2:6" ht="15.75">
      <c r="B49" s="49"/>
      <c r="C49" s="49"/>
      <c r="D49" s="70"/>
      <c r="E49" s="70"/>
      <c r="F49" s="71"/>
    </row>
    <row r="50" spans="2:6" ht="15.75">
      <c r="B50" s="49"/>
      <c r="C50" s="72"/>
      <c r="D50" s="73"/>
      <c r="E50" s="73"/>
      <c r="F50" s="71"/>
    </row>
    <row r="51" spans="2:6" ht="15.75">
      <c r="B51" s="74"/>
      <c r="C51" s="75"/>
      <c r="D51" s="76"/>
      <c r="E51" s="76"/>
      <c r="F51" s="77"/>
    </row>
    <row r="52" spans="2:6" ht="15.75">
      <c r="B52" s="74"/>
      <c r="C52" s="75"/>
      <c r="D52" s="76"/>
      <c r="E52" s="76"/>
      <c r="F52" s="77"/>
    </row>
    <row r="53" spans="2:6" ht="15.75">
      <c r="B53" s="74"/>
      <c r="C53" s="75"/>
      <c r="D53" s="76"/>
      <c r="E53" s="76"/>
      <c r="F53" s="77"/>
    </row>
    <row r="54" spans="2:6" ht="15.75">
      <c r="B54" s="78"/>
      <c r="C54" s="79"/>
      <c r="D54" s="80"/>
      <c r="E54" s="81"/>
      <c r="F54" s="80"/>
    </row>
    <row r="55" spans="2:6" ht="15.75">
      <c r="B55" s="49"/>
      <c r="C55" s="72"/>
      <c r="D55" s="73"/>
      <c r="E55" s="73"/>
      <c r="F55" s="71"/>
    </row>
    <row r="56" spans="2:6" ht="15.75">
      <c r="B56" s="82"/>
      <c r="C56" s="83"/>
      <c r="D56" s="76"/>
      <c r="E56" s="76"/>
      <c r="F56" s="77"/>
    </row>
    <row r="57" spans="2:6" ht="15.75">
      <c r="B57" s="84"/>
      <c r="C57" s="85"/>
      <c r="D57" s="80"/>
      <c r="E57" s="80"/>
      <c r="F57" s="71"/>
    </row>
    <row r="58" spans="2:6" ht="15.75">
      <c r="B58" s="82"/>
      <c r="C58" s="83"/>
      <c r="D58" s="76"/>
      <c r="E58" s="76"/>
      <c r="F58" s="77"/>
    </row>
    <row r="59" spans="2:6" ht="15.75">
      <c r="B59" s="86"/>
      <c r="C59" s="85"/>
      <c r="D59" s="80"/>
      <c r="E59" s="80"/>
      <c r="F59" s="71"/>
    </row>
    <row r="60" spans="2:6" ht="15.75">
      <c r="B60" s="74"/>
      <c r="C60" s="83"/>
      <c r="D60" s="87"/>
      <c r="E60" s="87"/>
      <c r="F60" s="77"/>
    </row>
    <row r="61" spans="2:6" ht="15.75">
      <c r="B61" s="49"/>
      <c r="C61" s="88"/>
      <c r="D61" s="73"/>
      <c r="E61" s="73"/>
      <c r="F61" s="71"/>
    </row>
    <row r="62" spans="2:6" ht="15.75">
      <c r="B62" s="10"/>
      <c r="C62" s="89"/>
      <c r="D62" s="77"/>
      <c r="E62" s="77"/>
      <c r="F62" s="77"/>
    </row>
    <row r="63" spans="2:6" ht="15.75">
      <c r="B63" s="90"/>
      <c r="C63" s="91"/>
      <c r="D63" s="76"/>
      <c r="E63" s="76"/>
      <c r="F63" s="77"/>
    </row>
    <row r="64" spans="2:6" ht="15.75">
      <c r="B64" s="49"/>
      <c r="C64" s="88"/>
      <c r="D64" s="70"/>
      <c r="E64" s="70"/>
      <c r="F64" s="71"/>
    </row>
    <row r="65" spans="2:6" ht="43.5" customHeight="1">
      <c r="B65" s="49"/>
      <c r="C65" s="72"/>
      <c r="D65" s="70"/>
      <c r="E65" s="70"/>
      <c r="F65" s="71"/>
    </row>
    <row r="66" spans="2:6" ht="15.75">
      <c r="B66" s="74"/>
      <c r="C66" s="83"/>
      <c r="D66" s="77"/>
      <c r="E66" s="77"/>
      <c r="F66" s="77"/>
    </row>
    <row r="67" spans="2:6" ht="15.75">
      <c r="B67" s="69"/>
      <c r="C67" s="89"/>
      <c r="D67" s="92"/>
      <c r="E67" s="92"/>
      <c r="F67" s="77"/>
    </row>
    <row r="68" spans="2:6" ht="15.75">
      <c r="B68" s="93"/>
      <c r="C68" s="89"/>
      <c r="D68" s="92"/>
      <c r="E68" s="92"/>
      <c r="F68" s="77"/>
    </row>
    <row r="69" spans="2:6" ht="15.75">
      <c r="B69" s="10"/>
      <c r="C69" s="89"/>
      <c r="D69" s="92"/>
      <c r="E69" s="92"/>
      <c r="F69" s="77"/>
    </row>
    <row r="70" spans="2:6" ht="15.75">
      <c r="B70" s="10"/>
      <c r="C70" s="89"/>
      <c r="D70" s="94"/>
      <c r="E70" s="94"/>
      <c r="F70" s="77"/>
    </row>
    <row r="71" spans="2:6" ht="15.75">
      <c r="B71" s="49"/>
      <c r="C71" s="72"/>
      <c r="D71" s="70"/>
      <c r="E71" s="70"/>
      <c r="F71" s="71"/>
    </row>
    <row r="72" spans="2:6" ht="15.75">
      <c r="B72" s="74"/>
      <c r="C72" s="83"/>
      <c r="D72" s="77"/>
      <c r="E72" s="77"/>
      <c r="F72" s="77"/>
    </row>
    <row r="73" spans="2:6" ht="15.75">
      <c r="B73" s="49"/>
      <c r="C73" s="72"/>
      <c r="D73" s="70"/>
      <c r="E73" s="70"/>
      <c r="F73" s="71"/>
    </row>
    <row r="74" spans="2:6" ht="15.75">
      <c r="B74" s="10"/>
      <c r="C74" s="89"/>
      <c r="D74" s="95"/>
      <c r="E74" s="95"/>
      <c r="F74" s="77"/>
    </row>
    <row r="75" spans="2:6" ht="15.75">
      <c r="B75" s="69"/>
      <c r="C75" s="89"/>
      <c r="D75" s="94"/>
      <c r="E75" s="94"/>
      <c r="F75" s="77"/>
    </row>
    <row r="76" spans="2:6" ht="15.75">
      <c r="B76" s="49"/>
      <c r="C76" s="72"/>
      <c r="D76" s="70"/>
      <c r="E76" s="70"/>
      <c r="F76" s="71"/>
    </row>
    <row r="77" spans="2:6" ht="15.75">
      <c r="B77" s="74"/>
      <c r="C77" s="83"/>
      <c r="D77" s="77"/>
      <c r="E77" s="77"/>
      <c r="F77" s="77"/>
    </row>
    <row r="78" spans="2:6" ht="15.75">
      <c r="B78" s="96"/>
      <c r="C78" s="23"/>
      <c r="D78" s="24"/>
      <c r="E78" s="24"/>
      <c r="F78" s="71"/>
    </row>
    <row r="79" spans="2:6" ht="15.75">
      <c r="B79" s="96"/>
      <c r="C79" s="23"/>
      <c r="D79" s="24"/>
      <c r="E79" s="24"/>
      <c r="F79" s="81"/>
    </row>
    <row r="80" spans="2:6" ht="15.75">
      <c r="B80" s="22"/>
      <c r="C80" s="97"/>
      <c r="D80" s="95"/>
      <c r="E80" s="95"/>
      <c r="F80" s="98"/>
    </row>
    <row r="81" spans="2:6" ht="15.75">
      <c r="B81" s="22"/>
      <c r="C81" s="99"/>
      <c r="D81" s="95"/>
      <c r="E81" s="95"/>
      <c r="F81" s="98"/>
    </row>
    <row r="82" spans="2:6" ht="15.75">
      <c r="B82" s="22"/>
      <c r="C82" s="97"/>
      <c r="D82" s="95"/>
      <c r="E82" s="95"/>
      <c r="F82" s="98"/>
    </row>
    <row r="83" spans="2:6" ht="15.75">
      <c r="B83" s="22"/>
      <c r="C83" s="23"/>
      <c r="D83" s="24"/>
      <c r="E83" s="24"/>
      <c r="F83" s="81"/>
    </row>
    <row r="84" spans="2:6" ht="15.75">
      <c r="B84" s="22"/>
      <c r="C84" s="23"/>
      <c r="D84" s="24"/>
      <c r="E84" s="100"/>
      <c r="F84" s="22"/>
    </row>
    <row r="85" spans="2:4" ht="15.75">
      <c r="B85" s="101"/>
      <c r="C85" s="101"/>
      <c r="D85" s="101"/>
    </row>
  </sheetData>
  <sheetProtection/>
  <mergeCells count="15">
    <mergeCell ref="D1:F1"/>
    <mergeCell ref="G1:I1"/>
    <mergeCell ref="B2:I2"/>
    <mergeCell ref="B4:B6"/>
    <mergeCell ref="C4:C6"/>
    <mergeCell ref="D4:F4"/>
    <mergeCell ref="G4:I4"/>
    <mergeCell ref="B85:D85"/>
    <mergeCell ref="G5:G6"/>
    <mergeCell ref="H5:H6"/>
    <mergeCell ref="I5:I6"/>
    <mergeCell ref="B44:E44"/>
    <mergeCell ref="D5:D6"/>
    <mergeCell ref="E5:E6"/>
    <mergeCell ref="F5:F6"/>
  </mergeCells>
  <printOptions/>
  <pageMargins left="0.984251968503937" right="0.5905511811023623" top="0.7874015748031497" bottom="0.7874015748031497" header="0" footer="0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2018-09-28T06:34:36Z</cp:lastPrinted>
  <dcterms:created xsi:type="dcterms:W3CDTF">2007-11-06T05:02:27Z</dcterms:created>
  <dcterms:modified xsi:type="dcterms:W3CDTF">2018-09-28T06:34:37Z</dcterms:modified>
  <cp:category/>
  <cp:version/>
  <cp:contentType/>
  <cp:contentStatus/>
</cp:coreProperties>
</file>