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2017'!$C$1:$F$43</definedName>
  </definedNames>
  <calcPr fullCalcOnLoad="1"/>
</workbook>
</file>

<file path=xl/sharedStrings.xml><?xml version="1.0" encoding="utf-8"?>
<sst xmlns="http://schemas.openxmlformats.org/spreadsheetml/2006/main" count="56" uniqueCount="40">
  <si>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</si>
  <si>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</si>
  <si>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</si>
  <si>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</si>
  <si>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</si>
  <si>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</si>
  <si>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</si>
  <si>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105 02010 02 0000 110                                                105 02020 02 0000 110</t>
  </si>
  <si>
    <t>103 02230 01 0000 110</t>
  </si>
  <si>
    <t>103 02250 01 0000 110</t>
  </si>
  <si>
    <t>103 02240 01 0000 110</t>
  </si>
  <si>
    <t>103 02260 01 0000 110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</si>
  <si>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</si>
  <si>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</si>
  <si>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</si>
  <si>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Остаток средств дорожного фонда на 1 января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</si>
  <si>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</si>
  <si>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</t>
  </si>
  <si>
    <t>Содержание действующей сети автомобильных дорог общего пользования местного значения и искусственных сооружений на них</t>
  </si>
  <si>
    <t xml:space="preserve">Капитальное строительство объектов муниципальной собственности 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</si>
  <si>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</t>
  </si>
  <si>
    <t xml:space="preserve"> -на ремонт автомобильных дорог общего пользования местного значения     </t>
  </si>
  <si>
    <t>- на содержание автомобильных дорог общего пользования местного значения</t>
  </si>
  <si>
    <t>- на ремонт дворовых территорий многоквартирных домов и проездов к дворовым территориям многоквартирных домов</t>
  </si>
  <si>
    <t>-строительство объектов дорожной инфраструктуры в целях повышения безопасности дорожного движения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</si>
  <si>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                                                                                                                                                                                                                                    </t>
  </si>
  <si>
    <t xml:space="preserve"> -на софинансирование капитальных вложений в объекты муниципальной собственности     </t>
  </si>
  <si>
    <t>План</t>
  </si>
  <si>
    <t>Факт</t>
  </si>
  <si>
    <t>% выполнения плана</t>
  </si>
  <si>
    <t>областные средства</t>
  </si>
  <si>
    <t>городские средства</t>
  </si>
  <si>
    <t>федеральные средства</t>
  </si>
  <si>
    <t>Остаток средств на счете городского бюджета на 1 января 2018 года</t>
  </si>
  <si>
    <t>областные средства  23814,4 тыс.руб.</t>
  </si>
  <si>
    <t>городские средства    2260,9 тыс. руб.</t>
  </si>
  <si>
    <t>ВСЕГО ДОХОДЫ</t>
  </si>
  <si>
    <t>ВСЕГО РАСХОДЫ</t>
  </si>
  <si>
    <t>Сведения об исполнении Дорожного фонда города Ливны за 2017 год</t>
  </si>
  <si>
    <t>Приложение 7                                                      к решению Ливенского городского Совета народных депутатов                    от 30 мая 2018 г.  № 23/268-ГС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</si>
</sst>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4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174" fontId="1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74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0" borderId="13" xfId="0" applyNumberForma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4"/>
  <sheetViews>
    <sheetView tabSelected="1" view="pageBreakPreview" zoomScaleSheetLayoutView="100" zoomScalePageLayoutView="0" workbookViewId="0" topLeftCell="C1">
      <selection activeCell="D1" sqref="D1:G1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4" customWidth="1"/>
    <col min="5" max="5" width="12.75390625" style="3" customWidth="1"/>
    <col min="6" max="6" width="13.375" style="27" customWidth="1"/>
    <col min="7" max="7" width="0.2421875" style="3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7" ht="62.25" customHeight="1">
      <c r="B1" s="3"/>
      <c r="C1" s="5"/>
      <c r="D1" s="50" t="s">
        <v>39</v>
      </c>
      <c r="E1" s="50"/>
      <c r="F1" s="50"/>
      <c r="G1" s="50"/>
    </row>
    <row r="2" spans="2:7" ht="41.25" customHeight="1">
      <c r="B2" s="3"/>
      <c r="C2" s="48" t="s">
        <v>38</v>
      </c>
      <c r="D2" s="48"/>
      <c r="E2" s="48"/>
      <c r="F2" s="48"/>
      <c r="G2" s="43"/>
    </row>
    <row r="3" spans="2:6" ht="13.5" customHeight="1">
      <c r="B3" s="8"/>
      <c r="C3" s="8"/>
      <c r="D3" s="3"/>
      <c r="E3" s="7"/>
      <c r="F3" s="25" t="s">
        <v>12</v>
      </c>
    </row>
    <row r="4" spans="2:10" ht="17.25" customHeight="1">
      <c r="B4" s="44" t="s">
        <v>0</v>
      </c>
      <c r="C4" s="46" t="s">
        <v>1</v>
      </c>
      <c r="D4" s="47" t="s">
        <v>27</v>
      </c>
      <c r="E4" s="51" t="s">
        <v>28</v>
      </c>
      <c r="F4" s="52" t="s">
        <v>29</v>
      </c>
      <c r="G4" s="36"/>
      <c r="H4" s="3"/>
      <c r="I4" s="3"/>
      <c r="J4" s="3"/>
    </row>
    <row r="5" spans="2:10" ht="33" customHeight="1">
      <c r="B5" s="45"/>
      <c r="C5" s="46"/>
      <c r="D5" s="47"/>
      <c r="E5" s="51"/>
      <c r="F5" s="52"/>
      <c r="G5" s="36"/>
      <c r="H5" s="3"/>
      <c r="I5" s="3"/>
      <c r="J5" s="3"/>
    </row>
    <row r="6" spans="2:10" ht="18.75" customHeight="1">
      <c r="B6" s="11" t="s">
        <v>2</v>
      </c>
      <c r="C6" s="2" t="s">
        <v>36</v>
      </c>
      <c r="D6" s="16">
        <f>D7+D8+D9+D10+D16</f>
        <v>237269.8</v>
      </c>
      <c r="E6" s="16">
        <f>E7+E8+E9+E10+E16</f>
        <v>191198.19999999998</v>
      </c>
      <c r="F6" s="26">
        <f>E6/D6*100</f>
        <v>80.58261101918575</v>
      </c>
      <c r="G6" s="37"/>
      <c r="H6" s="41"/>
      <c r="I6" s="41"/>
      <c r="J6" s="41"/>
    </row>
    <row r="7" spans="2:10" ht="32.25" customHeight="1">
      <c r="B7" s="11" t="s">
        <v>3</v>
      </c>
      <c r="C7" s="17" t="s">
        <v>6</v>
      </c>
      <c r="D7" s="10">
        <v>2555.1</v>
      </c>
      <c r="E7" s="10">
        <v>2744.7</v>
      </c>
      <c r="F7" s="9">
        <f aca="true" t="shared" si="0" ref="F7:F38">E7/D7*100</f>
        <v>107.4204532112246</v>
      </c>
      <c r="G7" s="38"/>
      <c r="H7" s="42"/>
      <c r="I7" s="41"/>
      <c r="J7" s="41"/>
    </row>
    <row r="8" spans="2:10" ht="45" customHeight="1">
      <c r="B8" s="12" t="s">
        <v>3</v>
      </c>
      <c r="C8" s="17" t="s">
        <v>13</v>
      </c>
      <c r="D8" s="9">
        <v>4676.2</v>
      </c>
      <c r="E8" s="9">
        <v>4486.6</v>
      </c>
      <c r="F8" s="9">
        <f t="shared" si="0"/>
        <v>95.9454257730636</v>
      </c>
      <c r="G8" s="39"/>
      <c r="H8" s="42"/>
      <c r="I8" s="41"/>
      <c r="J8" s="41"/>
    </row>
    <row r="9" spans="2:10" ht="112.5" customHeight="1">
      <c r="B9" s="12" t="s">
        <v>3</v>
      </c>
      <c r="C9" s="17" t="s">
        <v>14</v>
      </c>
      <c r="D9" s="9">
        <v>77.8</v>
      </c>
      <c r="E9" s="9">
        <v>77.8</v>
      </c>
      <c r="F9" s="9">
        <f t="shared" si="0"/>
        <v>100</v>
      </c>
      <c r="G9" s="40"/>
      <c r="H9" s="32"/>
      <c r="I9" s="32"/>
      <c r="J9" s="32"/>
    </row>
    <row r="10" spans="2:10" ht="45.75" customHeight="1">
      <c r="B10" s="12" t="s">
        <v>3</v>
      </c>
      <c r="C10" s="17" t="s">
        <v>25</v>
      </c>
      <c r="D10" s="9">
        <f>D11+D12+D13+D14+D15</f>
        <v>202801.3</v>
      </c>
      <c r="E10" s="9">
        <f>E11+E12+E13+E14+E15</f>
        <v>156729.69999999998</v>
      </c>
      <c r="F10" s="9">
        <f t="shared" si="0"/>
        <v>77.2823941463886</v>
      </c>
      <c r="G10" s="40"/>
      <c r="H10" s="32"/>
      <c r="I10" s="32"/>
      <c r="J10" s="32"/>
    </row>
    <row r="11" spans="2:10" ht="30" customHeight="1">
      <c r="B11" s="12"/>
      <c r="C11" s="17" t="s">
        <v>26</v>
      </c>
      <c r="D11" s="9">
        <v>91340.5</v>
      </c>
      <c r="E11" s="9">
        <v>45305.6</v>
      </c>
      <c r="F11" s="9">
        <f t="shared" si="0"/>
        <v>49.60077950087858</v>
      </c>
      <c r="G11" s="40"/>
      <c r="H11" s="32"/>
      <c r="I11" s="32"/>
      <c r="J11" s="32"/>
    </row>
    <row r="12" spans="2:10" ht="33" customHeight="1">
      <c r="B12" s="12"/>
      <c r="C12" s="17" t="s">
        <v>21</v>
      </c>
      <c r="D12" s="9">
        <v>69706.5</v>
      </c>
      <c r="E12" s="9">
        <v>69669.8</v>
      </c>
      <c r="F12" s="9">
        <f t="shared" si="0"/>
        <v>99.94735067748344</v>
      </c>
      <c r="G12" s="40"/>
      <c r="H12" s="32"/>
      <c r="I12" s="32"/>
      <c r="J12" s="32"/>
    </row>
    <row r="13" spans="2:10" ht="30.75" customHeight="1">
      <c r="B13" s="12"/>
      <c r="C13" s="18" t="s">
        <v>22</v>
      </c>
      <c r="D13" s="9">
        <v>32000</v>
      </c>
      <c r="E13" s="9">
        <v>32000</v>
      </c>
      <c r="F13" s="9">
        <f t="shared" si="0"/>
        <v>100</v>
      </c>
      <c r="G13" s="40"/>
      <c r="H13" s="32"/>
      <c r="I13" s="32"/>
      <c r="J13" s="32"/>
    </row>
    <row r="14" spans="2:10" ht="33.75" customHeight="1">
      <c r="B14" s="12"/>
      <c r="C14" s="18" t="s">
        <v>23</v>
      </c>
      <c r="D14" s="9">
        <v>807.5</v>
      </c>
      <c r="E14" s="9">
        <v>807.5</v>
      </c>
      <c r="F14" s="9">
        <f t="shared" si="0"/>
        <v>100</v>
      </c>
      <c r="G14" s="40"/>
      <c r="H14" s="32"/>
      <c r="I14" s="32"/>
      <c r="J14" s="32"/>
    </row>
    <row r="15" spans="2:10" ht="30.75" customHeight="1">
      <c r="B15" s="12"/>
      <c r="C15" s="18" t="s">
        <v>24</v>
      </c>
      <c r="D15" s="9">
        <v>8946.8</v>
      </c>
      <c r="E15" s="9">
        <v>8946.8</v>
      </c>
      <c r="F15" s="9">
        <f t="shared" si="0"/>
        <v>100</v>
      </c>
      <c r="G15" s="40"/>
      <c r="H15" s="32"/>
      <c r="I15" s="32"/>
      <c r="J15" s="32"/>
    </row>
    <row r="16" spans="2:10" ht="18" customHeight="1">
      <c r="B16" s="13" t="s">
        <v>5</v>
      </c>
      <c r="C16" s="19" t="s">
        <v>15</v>
      </c>
      <c r="D16" s="20">
        <f>D17+D18</f>
        <v>27159.4</v>
      </c>
      <c r="E16" s="20">
        <f>E17+E18</f>
        <v>27159.4</v>
      </c>
      <c r="F16" s="26">
        <f t="shared" si="0"/>
        <v>100</v>
      </c>
      <c r="G16" s="40"/>
      <c r="H16" s="32"/>
      <c r="I16" s="32"/>
      <c r="J16" s="32"/>
    </row>
    <row r="17" spans="2:10" ht="18" customHeight="1">
      <c r="B17" s="13"/>
      <c r="C17" s="17" t="s">
        <v>30</v>
      </c>
      <c r="D17" s="9">
        <v>21346.5</v>
      </c>
      <c r="E17" s="9">
        <v>21346.5</v>
      </c>
      <c r="F17" s="9">
        <f t="shared" si="0"/>
        <v>100</v>
      </c>
      <c r="G17" s="40"/>
      <c r="H17" s="32"/>
      <c r="I17" s="32"/>
      <c r="J17" s="32"/>
    </row>
    <row r="18" spans="2:10" ht="18" customHeight="1">
      <c r="B18" s="13"/>
      <c r="C18" s="17" t="s">
        <v>31</v>
      </c>
      <c r="D18" s="9">
        <v>5812.9</v>
      </c>
      <c r="E18" s="9">
        <v>5812.9</v>
      </c>
      <c r="F18" s="9">
        <f t="shared" si="0"/>
        <v>100</v>
      </c>
      <c r="G18" s="40"/>
      <c r="H18" s="32"/>
      <c r="I18" s="32"/>
      <c r="J18" s="32"/>
    </row>
    <row r="19" spans="2:10" ht="18.75" customHeight="1">
      <c r="B19" s="14" t="s">
        <v>8</v>
      </c>
      <c r="C19" s="21" t="s">
        <v>37</v>
      </c>
      <c r="D19" s="20">
        <f>D23+D26+D29+D32+D36</f>
        <v>237269.80000000002</v>
      </c>
      <c r="E19" s="20">
        <f>E23+E26+E29+E32+E36</f>
        <v>165122.90000000002</v>
      </c>
      <c r="F19" s="20">
        <f t="shared" si="0"/>
        <v>69.59288539881604</v>
      </c>
      <c r="G19" s="40"/>
      <c r="H19" s="32"/>
      <c r="I19" s="32"/>
      <c r="J19" s="32"/>
    </row>
    <row r="20" spans="2:10" ht="18.75" customHeight="1">
      <c r="B20" s="14"/>
      <c r="C20" s="33" t="s">
        <v>32</v>
      </c>
      <c r="D20" s="20">
        <f>D33</f>
        <v>66205.2</v>
      </c>
      <c r="E20" s="20">
        <f>E33</f>
        <v>20170.3</v>
      </c>
      <c r="F20" s="20">
        <f t="shared" si="0"/>
        <v>30.466337991577703</v>
      </c>
      <c r="G20" s="40"/>
      <c r="H20" s="32"/>
      <c r="I20" s="32"/>
      <c r="J20" s="32"/>
    </row>
    <row r="21" spans="2:10" ht="18.75" customHeight="1">
      <c r="B21" s="14"/>
      <c r="C21" s="19" t="s">
        <v>30</v>
      </c>
      <c r="D21" s="20">
        <f>D24+D27+D30+D34+D37</f>
        <v>157942.6</v>
      </c>
      <c r="E21" s="20">
        <f>E24+E27+E30+E34+E37</f>
        <v>134091.40000000002</v>
      </c>
      <c r="F21" s="20">
        <f t="shared" si="0"/>
        <v>84.89881767173645</v>
      </c>
      <c r="G21" s="40"/>
      <c r="H21" s="32"/>
      <c r="I21" s="32"/>
      <c r="J21" s="32"/>
    </row>
    <row r="22" spans="2:10" ht="18.75" customHeight="1">
      <c r="B22" s="14"/>
      <c r="C22" s="19" t="s">
        <v>31</v>
      </c>
      <c r="D22" s="20">
        <f>D25+D28+D31+D35+D38</f>
        <v>13122</v>
      </c>
      <c r="E22" s="20">
        <f>E25+E28+E31+E35+E38</f>
        <v>10861.2</v>
      </c>
      <c r="F22" s="20">
        <f t="shared" si="0"/>
        <v>82.77091906721536</v>
      </c>
      <c r="G22" s="40"/>
      <c r="H22" s="32"/>
      <c r="I22" s="32"/>
      <c r="J22" s="32"/>
    </row>
    <row r="23" spans="2:10" ht="81" customHeight="1">
      <c r="B23" s="14" t="s">
        <v>10</v>
      </c>
      <c r="C23" s="22" t="s">
        <v>16</v>
      </c>
      <c r="D23" s="9">
        <f>D24+D25</f>
        <v>9569.9</v>
      </c>
      <c r="E23" s="9">
        <f>E24+E25</f>
        <v>9569.9</v>
      </c>
      <c r="F23" s="9">
        <f t="shared" si="0"/>
        <v>100</v>
      </c>
      <c r="G23" s="40"/>
      <c r="H23" s="32"/>
      <c r="I23" s="32"/>
      <c r="J23" s="32"/>
    </row>
    <row r="24" spans="2:10" ht="18" customHeight="1">
      <c r="B24" s="14"/>
      <c r="C24" s="17" t="s">
        <v>30</v>
      </c>
      <c r="D24" s="9">
        <v>8946.8</v>
      </c>
      <c r="E24" s="9">
        <v>8946.8</v>
      </c>
      <c r="F24" s="9">
        <f t="shared" si="0"/>
        <v>100</v>
      </c>
      <c r="G24" s="40"/>
      <c r="H24" s="32"/>
      <c r="I24" s="32"/>
      <c r="J24" s="32"/>
    </row>
    <row r="25" spans="2:10" ht="17.25" customHeight="1">
      <c r="B25" s="14"/>
      <c r="C25" s="17" t="s">
        <v>31</v>
      </c>
      <c r="D25" s="9">
        <v>623.1</v>
      </c>
      <c r="E25" s="9">
        <v>623.1</v>
      </c>
      <c r="F25" s="9">
        <f t="shared" si="0"/>
        <v>100</v>
      </c>
      <c r="G25" s="40"/>
      <c r="H25" s="32"/>
      <c r="I25" s="32"/>
      <c r="J25" s="32"/>
    </row>
    <row r="26" spans="2:10" ht="63" customHeight="1">
      <c r="B26" s="14" t="s">
        <v>9</v>
      </c>
      <c r="C26" s="22" t="s">
        <v>17</v>
      </c>
      <c r="D26" s="9">
        <f>D27+D28</f>
        <v>80103.40000000001</v>
      </c>
      <c r="E26" s="9">
        <f>E27+E28</f>
        <v>80002.40000000001</v>
      </c>
      <c r="F26" s="9">
        <f t="shared" si="0"/>
        <v>99.87391296748952</v>
      </c>
      <c r="G26" s="40"/>
      <c r="H26" s="32"/>
      <c r="I26" s="32"/>
      <c r="J26" s="32"/>
    </row>
    <row r="27" spans="2:10" ht="15" customHeight="1">
      <c r="B27" s="14"/>
      <c r="C27" s="17" t="s">
        <v>30</v>
      </c>
      <c r="D27" s="9">
        <v>78229.8</v>
      </c>
      <c r="E27" s="9">
        <v>78193.1</v>
      </c>
      <c r="F27" s="9">
        <f t="shared" si="0"/>
        <v>99.95308693106719</v>
      </c>
      <c r="G27" s="40"/>
      <c r="H27" s="32"/>
      <c r="I27" s="32"/>
      <c r="J27" s="32"/>
    </row>
    <row r="28" spans="2:10" ht="16.5" customHeight="1">
      <c r="B28" s="14"/>
      <c r="C28" s="17" t="s">
        <v>31</v>
      </c>
      <c r="D28" s="9">
        <v>1873.6</v>
      </c>
      <c r="E28" s="9">
        <v>1809.3</v>
      </c>
      <c r="F28" s="9">
        <f t="shared" si="0"/>
        <v>96.56810418445772</v>
      </c>
      <c r="G28" s="40"/>
      <c r="H28" s="32"/>
      <c r="I28" s="32"/>
      <c r="J28" s="32"/>
    </row>
    <row r="29" spans="2:10" ht="48.75" customHeight="1">
      <c r="B29" s="14" t="s">
        <v>11</v>
      </c>
      <c r="C29" s="22" t="s">
        <v>18</v>
      </c>
      <c r="D29" s="9">
        <f>D30+D31</f>
        <v>36366.3</v>
      </c>
      <c r="E29" s="9">
        <f>E30+E31</f>
        <v>36248.1</v>
      </c>
      <c r="F29" s="9">
        <f t="shared" si="0"/>
        <v>99.67497380816855</v>
      </c>
      <c r="G29" s="40"/>
      <c r="H29" s="32"/>
      <c r="I29" s="32"/>
      <c r="J29" s="32"/>
    </row>
    <row r="30" spans="2:10" ht="18" customHeight="1">
      <c r="B30" s="14"/>
      <c r="C30" s="17" t="s">
        <v>30</v>
      </c>
      <c r="D30" s="9">
        <v>32000</v>
      </c>
      <c r="E30" s="9">
        <v>32000</v>
      </c>
      <c r="F30" s="9">
        <f t="shared" si="0"/>
        <v>100</v>
      </c>
      <c r="G30" s="40"/>
      <c r="H30" s="32"/>
      <c r="I30" s="32"/>
      <c r="J30" s="32"/>
    </row>
    <row r="31" spans="2:10" ht="21" customHeight="1">
      <c r="B31" s="14"/>
      <c r="C31" s="17" t="s">
        <v>31</v>
      </c>
      <c r="D31" s="9">
        <v>4366.3</v>
      </c>
      <c r="E31" s="9">
        <v>4248.1</v>
      </c>
      <c r="F31" s="9">
        <f t="shared" si="0"/>
        <v>97.29290245745827</v>
      </c>
      <c r="G31" s="40"/>
      <c r="H31" s="32"/>
      <c r="I31" s="32"/>
      <c r="J31" s="32"/>
    </row>
    <row r="32" spans="2:10" ht="33.75" customHeight="1">
      <c r="B32" s="11" t="s">
        <v>4</v>
      </c>
      <c r="C32" s="22" t="s">
        <v>19</v>
      </c>
      <c r="D32" s="9">
        <f>D34+D35+D33</f>
        <v>110142</v>
      </c>
      <c r="E32" s="9">
        <f>E34+E35+E33</f>
        <v>38214.3</v>
      </c>
      <c r="F32" s="9">
        <f t="shared" si="0"/>
        <v>34.695484011548736</v>
      </c>
      <c r="G32" s="40"/>
      <c r="H32" s="32"/>
      <c r="I32" s="32"/>
      <c r="J32" s="32"/>
    </row>
    <row r="33" spans="2:10" ht="18" customHeight="1">
      <c r="B33" s="11"/>
      <c r="C33" s="22" t="s">
        <v>32</v>
      </c>
      <c r="D33" s="9">
        <v>66205.2</v>
      </c>
      <c r="E33" s="9">
        <v>20170.3</v>
      </c>
      <c r="F33" s="9">
        <f t="shared" si="0"/>
        <v>30.466337991577703</v>
      </c>
      <c r="G33" s="40"/>
      <c r="H33" s="32"/>
      <c r="I33" s="32"/>
      <c r="J33" s="32"/>
    </row>
    <row r="34" spans="2:10" ht="15.75" customHeight="1">
      <c r="B34" s="11"/>
      <c r="C34" s="17" t="s">
        <v>30</v>
      </c>
      <c r="D34" s="9">
        <v>37958.5</v>
      </c>
      <c r="E34" s="9">
        <v>14144</v>
      </c>
      <c r="F34" s="9">
        <f t="shared" si="0"/>
        <v>37.261746380916</v>
      </c>
      <c r="G34" s="40"/>
      <c r="H34" s="32"/>
      <c r="I34" s="32"/>
      <c r="J34" s="32"/>
    </row>
    <row r="35" spans="2:10" ht="17.25" customHeight="1">
      <c r="B35" s="11"/>
      <c r="C35" s="17" t="s">
        <v>31</v>
      </c>
      <c r="D35" s="9">
        <v>5978.3</v>
      </c>
      <c r="E35" s="9">
        <v>3900</v>
      </c>
      <c r="F35" s="9">
        <f t="shared" si="0"/>
        <v>65.23593663750565</v>
      </c>
      <c r="G35" s="40"/>
      <c r="H35" s="32"/>
      <c r="I35" s="32"/>
      <c r="J35" s="32"/>
    </row>
    <row r="36" spans="2:10" ht="66" customHeight="1">
      <c r="B36" s="15" t="s">
        <v>7</v>
      </c>
      <c r="C36" s="23" t="s">
        <v>20</v>
      </c>
      <c r="D36" s="24">
        <f>D37+D38</f>
        <v>1088.2</v>
      </c>
      <c r="E36" s="24">
        <f>E37+E38</f>
        <v>1088.2</v>
      </c>
      <c r="F36" s="9">
        <f t="shared" si="0"/>
        <v>100</v>
      </c>
      <c r="G36" s="40"/>
      <c r="H36" s="32"/>
      <c r="I36" s="32"/>
      <c r="J36" s="32"/>
    </row>
    <row r="37" spans="2:10" ht="15.75" customHeight="1">
      <c r="B37" s="28"/>
      <c r="C37" s="17" t="s">
        <v>30</v>
      </c>
      <c r="D37" s="24">
        <v>807.5</v>
      </c>
      <c r="E37" s="24">
        <v>807.5</v>
      </c>
      <c r="F37" s="9">
        <f t="shared" si="0"/>
        <v>100</v>
      </c>
      <c r="G37" s="32"/>
      <c r="H37" s="32"/>
      <c r="I37" s="32"/>
      <c r="J37" s="32"/>
    </row>
    <row r="38" spans="2:10" ht="18.75" customHeight="1">
      <c r="B38" s="28"/>
      <c r="C38" s="17" t="s">
        <v>31</v>
      </c>
      <c r="D38" s="24">
        <v>280.7</v>
      </c>
      <c r="E38" s="24">
        <v>280.7</v>
      </c>
      <c r="F38" s="9">
        <f t="shared" si="0"/>
        <v>100</v>
      </c>
      <c r="G38" s="32"/>
      <c r="H38" s="32"/>
      <c r="I38" s="32"/>
      <c r="J38" s="32"/>
    </row>
    <row r="39" ht="15.75">
      <c r="D39" s="3"/>
    </row>
    <row r="40" spans="2:10" ht="17.25" customHeight="1">
      <c r="B40" s="28"/>
      <c r="C40" s="49" t="s">
        <v>33</v>
      </c>
      <c r="D40" s="49"/>
      <c r="E40" s="49"/>
      <c r="F40" s="49"/>
      <c r="G40" s="32"/>
      <c r="H40" s="32"/>
      <c r="I40" s="32"/>
      <c r="J40" s="32"/>
    </row>
    <row r="41" spans="2:10" ht="21" customHeight="1">
      <c r="B41" s="28"/>
      <c r="C41" s="34" t="s">
        <v>34</v>
      </c>
      <c r="D41" s="30"/>
      <c r="E41" s="30"/>
      <c r="F41" s="35"/>
      <c r="G41" s="32"/>
      <c r="H41" s="32"/>
      <c r="I41" s="32"/>
      <c r="J41" s="32"/>
    </row>
    <row r="42" spans="2:10" ht="21" customHeight="1">
      <c r="B42" s="28"/>
      <c r="C42" s="34" t="s">
        <v>35</v>
      </c>
      <c r="D42" s="30"/>
      <c r="E42" s="30"/>
      <c r="F42" s="35"/>
      <c r="G42" s="32"/>
      <c r="H42" s="32"/>
      <c r="I42" s="32"/>
      <c r="J42" s="32"/>
    </row>
    <row r="43" spans="2:10" ht="24.75" customHeight="1">
      <c r="B43" s="28"/>
      <c r="C43" s="34"/>
      <c r="D43" s="30"/>
      <c r="E43" s="30"/>
      <c r="F43" s="35"/>
      <c r="G43" s="32"/>
      <c r="H43" s="32"/>
      <c r="I43" s="32"/>
      <c r="J43" s="32"/>
    </row>
    <row r="44" spans="2:10" ht="66" customHeight="1">
      <c r="B44" s="28"/>
      <c r="C44" s="29"/>
      <c r="D44" s="30"/>
      <c r="E44" s="30"/>
      <c r="F44" s="31"/>
      <c r="G44" s="32"/>
      <c r="H44" s="32"/>
      <c r="I44" s="32"/>
      <c r="J44" s="32"/>
    </row>
    <row r="45" spans="2:4" ht="15.75">
      <c r="B45" s="3"/>
      <c r="C45" s="3"/>
      <c r="D45" s="3"/>
    </row>
    <row r="46" ht="15.75">
      <c r="D46" s="6"/>
    </row>
    <row r="47" ht="15.75">
      <c r="D47" s="3"/>
    </row>
    <row r="48" ht="15.75">
      <c r="D48" s="3"/>
    </row>
    <row r="49" ht="15.75">
      <c r="D49" s="3"/>
    </row>
    <row r="50" ht="15.75">
      <c r="D50" s="3"/>
    </row>
    <row r="51" ht="15.75">
      <c r="D51" s="3"/>
    </row>
    <row r="52" ht="15.75">
      <c r="D52" s="3"/>
    </row>
    <row r="53" ht="15.75">
      <c r="D53" s="6"/>
    </row>
    <row r="54" ht="15.75">
      <c r="D54" s="3"/>
    </row>
    <row r="55" ht="15.75">
      <c r="D55" s="3"/>
    </row>
    <row r="56" ht="15.75">
      <c r="D56" s="3"/>
    </row>
    <row r="57" ht="15.75">
      <c r="D57" s="3"/>
    </row>
    <row r="58" ht="15.75">
      <c r="D58" s="3"/>
    </row>
    <row r="59" ht="15.75">
      <c r="D59" s="3"/>
    </row>
    <row r="60" ht="15.75">
      <c r="D60" s="3"/>
    </row>
    <row r="61" ht="15.75">
      <c r="D61" s="3"/>
    </row>
    <row r="62" ht="15.75">
      <c r="D62" s="3"/>
    </row>
    <row r="63" ht="15.75">
      <c r="D63" s="3"/>
    </row>
    <row r="64" ht="15.75">
      <c r="D64" s="3"/>
    </row>
    <row r="65" ht="15.75">
      <c r="D65" s="3"/>
    </row>
    <row r="66" ht="15.75">
      <c r="D66" s="3"/>
    </row>
    <row r="67" ht="15.75">
      <c r="D67" s="3"/>
    </row>
    <row r="68" ht="15.75">
      <c r="D68" s="3"/>
    </row>
    <row r="69" ht="15.75">
      <c r="D69" s="3"/>
    </row>
    <row r="70" ht="15.75">
      <c r="D70" s="3"/>
    </row>
    <row r="71" ht="15.75">
      <c r="D71" s="3"/>
    </row>
    <row r="72" ht="15.75">
      <c r="D72" s="3"/>
    </row>
    <row r="73" ht="15.75">
      <c r="D73" s="3"/>
    </row>
    <row r="74" ht="15.75">
      <c r="D74" s="3"/>
    </row>
  </sheetData>
  <sheetProtection/>
  <mergeCells count="8">
    <mergeCell ref="B4:B5"/>
    <mergeCell ref="C4:C5"/>
    <mergeCell ref="D4:D5"/>
    <mergeCell ref="C2:F2"/>
    <mergeCell ref="C40:F40"/>
    <mergeCell ref="D1:G1"/>
    <mergeCell ref="E4:E5"/>
    <mergeCell ref="F4:F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2018-03-21T06:01:17Z</cp:lastPrinted>
  <dcterms:created xsi:type="dcterms:W3CDTF">2007-11-06T05:02:27Z</dcterms:created>
  <dcterms:modified xsi:type="dcterms:W3CDTF">2018-06-09T12:45:36Z</dcterms:modified>
  <cp:category/>
  <cp:version/>
  <cp:contentType/>
  <cp:contentStatus/>
</cp:coreProperties>
</file>