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2 (2018-2019)" sheetId="1" r:id="rId1"/>
    <sheet name="прил 11" sheetId="2" r:id="rId2"/>
  </sheets>
  <definedNames>
    <definedName name="_xlnm.Print_Area" localSheetId="1">'прил 11'!$A$1:$D$45</definedName>
    <definedName name="_xlnm.Print_Area" localSheetId="0">'прил 12 (2018-2019)'!$A$1:$K$32</definedName>
  </definedNames>
  <calcPr fullCalcOnLoad="1"/>
</workbook>
</file>

<file path=xl/sharedStrings.xml><?xml version="1.0" encoding="utf-8"?>
<sst xmlns="http://schemas.openxmlformats.org/spreadsheetml/2006/main" count="82" uniqueCount="52">
  <si>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</si>
  <si>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</si>
  <si>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</si>
  <si>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</si>
  <si>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Субсидии из областного бюджета</t>
  </si>
  <si>
    <t>тыс.руб.</t>
  </si>
  <si>
    <t>Сумма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</si>
  <si>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</si>
  <si>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</si>
  <si>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</si>
  <si>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</si>
  <si>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</si>
  <si>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</si>
  <si>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 xml:space="preserve">Субвенция на реализацию Закона Орловской области от             12 ноября 2008 года № 832-ОЗ  "О социальной поддержке граждан, усыновивших (удочеривших) детей-сирот и детей, оставшихся без попечения родителей" 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</si>
  <si>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</si>
  <si>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</si>
  <si>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 xml:space="preserve">Субсидия на мероприятия по организации оздоровительной кампании для детей 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</si>
  <si>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учреждений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</si>
  <si>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</si>
  <si>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</si>
  <si>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Субвенция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организациях Орловской области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</si>
  <si>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</si>
  <si>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Субвенция на предоставление единовременной выплаты на ремонт жилых помещений , закрепленных на праве собственности за  детьми-сиротами и детьми, оставшимися без попечения родителей, лицам из их числа </t>
  </si>
  <si>
    <t>из областного бюджета на 2017 год</t>
  </si>
  <si>
    <t>Поправки</t>
  </si>
  <si>
    <t>Бюджет с поправками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</si>
  <si>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</t>
  </si>
  <si>
    <t>Субсидия на содержание автомобильных дорог общего пользования местного значения</t>
  </si>
  <si>
    <t xml:space="preserve">Иные межбюджетные трансферты </t>
  </si>
  <si>
    <t xml:space="preserve">Закон Орловской области от 26 января 2007 года №655-ОЗ "О наказах избирателей депутатам Орловского областного Совета народных депутатов" </t>
  </si>
  <si>
    <t>Субсидия на стоительство объекта "Пристройка к зданию муниципального общеобразовательного учреждения Гимназия города Ливны Орловской области"</t>
  </si>
  <si>
    <t>Субсидия на софинансирование муниципальной программы "Формирование современной городской среды на территории города Ливны в 2017 году"</t>
  </si>
  <si>
    <t>Субсидия на ремонт дворовых территорий</t>
  </si>
  <si>
    <t>Субсидия на ремонт автомобильных дорог общего пользования местного значения и искусственных сооружений на них</t>
  </si>
  <si>
    <t>Субсидия на устройство (монтаж) недостающих средств организации и регулирования дорожного движения</t>
  </si>
  <si>
    <t xml:space="preserve">Субсидия на софинансирование подпрограммы "Обеспечение жильем молодых семей на 2014-2018 годы" </t>
  </si>
  <si>
    <t xml:space="preserve">Дотации на поддержку мер по  обеспечению сбалансированности бюджетов </t>
  </si>
  <si>
    <t xml:space="preserve">Субвенция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 </t>
  </si>
  <si>
    <t>Субвенция на обеспечение жильем отдельных категорий граждан, установленных Федеральным законом от 12 января 1995 года №5-ФЗ "О ветеранах" и от 24 ноября 1995 года № 181-ФЗ "О социальной защите инвалидов в Российской Федерации"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</si>
  <si>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</t>
  </si>
  <si>
    <t xml:space="preserve">Субсидия на софинансирование мероприятий по сохранению и реконструкции военно-мемориальных объектов </t>
  </si>
  <si>
    <t>Субсидия на рекострукцию моста через реку Сосна (областной бюджет)</t>
  </si>
  <si>
    <t>Субсидия на рекострукцию моста через реку Сосна (федеральный бюджет)</t>
  </si>
  <si>
    <t>Грант органам местного самоуправленя</t>
  </si>
  <si>
    <t>из областного бюджета на плановый период 2018 и 2019 годов</t>
  </si>
  <si>
    <t>2018год</t>
  </si>
  <si>
    <t>2019 год</t>
  </si>
  <si>
    <t>Бюджет</t>
  </si>
  <si>
    <t>Субвенция на компенсацию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</t>
  </si>
  <si>
    <t xml:space="preserve"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1940-1945 годов" </t>
  </si>
  <si>
    <t>Приложение 11 к решению Ливенского городского Совета народных депутатов                от 19 октября 2017 г .№  14/173 -ГС                     " Приложение 15 к решению Ливенского городского Совета народных депутатов               от 29 ноября  2016 г.  №  4/029 -ГС"</t>
  </si>
  <si>
    <t>Приложение 12   к решению Ливенского городского Совета народных депутатов от  19 октября 2017 г .      № 14/173 -ГС " Приложение 16 к решению Ливенского городского Совета народных депутатов  от 29 ноября  2016 г.  №  4/029 -ГС"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</si>
</sst>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0.0"/>
    <numFmt numFmtId="169" formatCode="#,##0.0_р_."/>
    <numFmt numFmtId="170" formatCode="0000"/>
    <numFmt numFmtId="171" formatCode="[$€-2]\ ###,000_);[Red]\([$€-2]\ ###,000\)"/>
    <numFmt numFmtId="172" formatCode="#,##0.0"/>
    <numFmt numFmtId="173" formatCode="0.000"/>
    <numFmt numFmtId="174" formatCode="0.0%"/>
    <numFmt numFmtId="175" formatCode="#,##0.0&quot;р.&quot;"/>
  </numFmts>
  <fonts count="2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17" fillId="3" borderId="1" applyNumberFormat="0" applyAlignment="0" applyProtection="0"/>
    <xf numFmtId="0" fontId="18" fillId="9" borderId="2" applyNumberFormat="0" applyAlignment="0" applyProtection="0"/>
    <xf numFmtId="0" fontId="19" fillId="9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14" borderId="7" applyNumberFormat="0" applyAlignment="0" applyProtection="0"/>
    <xf numFmtId="0" fontId="10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72" fontId="5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1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2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wrapText="1" shrinkToFit="1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wrapText="1"/>
    </xf>
    <xf numFmtId="172" fontId="7" fillId="0" borderId="10" xfId="0" applyNumberFormat="1" applyFont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1" fillId="0" borderId="12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5" fillId="4" borderId="10" xfId="0" applyNumberFormat="1" applyFont="1" applyFill="1" applyBorder="1" applyAlignment="1">
      <alignment wrapText="1"/>
    </xf>
    <xf numFmtId="0" fontId="5" fillId="4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center"/>
    </xf>
    <xf numFmtId="172" fontId="5" fillId="4" borderId="10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left" vertical="top" wrapText="1"/>
    </xf>
    <xf numFmtId="168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justify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justify"/>
    </xf>
    <xf numFmtId="0" fontId="1" fillId="0" borderId="12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view="pageBreakPreview" zoomScale="75" zoomScaleNormal="75" zoomScaleSheetLayoutView="75" workbookViewId="0" topLeftCell="A1">
      <selection activeCell="E2" sqref="E2:G2"/>
    </sheetView>
  </sheetViews>
  <sheetFormatPr defaultColWidth="9.125" defaultRowHeight="12.75"/>
  <cols>
    <col min="1" max="1" width="66.875" style="5" customWidth="1"/>
    <col min="2" max="2" width="17.25390625" style="5" customWidth="1"/>
    <col min="3" max="5" width="16.875" style="5" customWidth="1"/>
    <col min="6" max="6" width="15.875" style="5" customWidth="1"/>
    <col min="7" max="7" width="18.375" style="5" customWidth="1"/>
    <col min="8" max="11" width="9.125" style="5" hidden="1" customWidth="1"/>
    <col min="12" max="16384" width="9.125" style="5" customWidth="1"/>
  </cols>
  <sheetData>
    <row r="1" ht="12.75" customHeight="1"/>
    <row r="2" spans="1:7" ht="102.75" customHeight="1">
      <c r="A2" s="1"/>
      <c r="B2" s="31"/>
      <c r="C2" s="31"/>
      <c r="D2" s="31"/>
      <c r="E2" s="35" t="s">
        <v>51</v>
      </c>
      <c r="F2" s="35"/>
      <c r="G2" s="35"/>
    </row>
    <row r="3" spans="1:7" ht="19.5" customHeight="1">
      <c r="A3" s="36" t="s">
        <v>7</v>
      </c>
      <c r="B3" s="36"/>
      <c r="C3" s="36"/>
      <c r="D3" s="36"/>
      <c r="E3" s="36"/>
      <c r="F3" s="36"/>
      <c r="G3" s="36"/>
    </row>
    <row r="4" spans="1:7" ht="17.25" customHeight="1">
      <c r="A4" s="36" t="s">
        <v>44</v>
      </c>
      <c r="B4" s="36"/>
      <c r="C4" s="36"/>
      <c r="D4" s="36"/>
      <c r="E4" s="36"/>
      <c r="F4" s="36"/>
      <c r="G4" s="36"/>
    </row>
    <row r="5" spans="1:10" ht="14.25" customHeight="1">
      <c r="A5" s="38"/>
      <c r="B5" s="39"/>
      <c r="C5" s="32"/>
      <c r="D5" s="32"/>
      <c r="E5" s="32"/>
      <c r="F5" s="32"/>
      <c r="G5" s="5" t="s">
        <v>5</v>
      </c>
      <c r="J5" s="9"/>
    </row>
    <row r="6" spans="1:8" ht="15.75">
      <c r="A6" s="40" t="s">
        <v>0</v>
      </c>
      <c r="B6" s="42" t="s">
        <v>45</v>
      </c>
      <c r="C6" s="43"/>
      <c r="D6" s="44"/>
      <c r="E6" s="42" t="s">
        <v>46</v>
      </c>
      <c r="F6" s="43"/>
      <c r="G6" s="44"/>
      <c r="H6" s="9"/>
    </row>
    <row r="7" spans="1:8" ht="31.5">
      <c r="A7" s="41"/>
      <c r="B7" s="8" t="s">
        <v>47</v>
      </c>
      <c r="C7" s="8" t="s">
        <v>24</v>
      </c>
      <c r="D7" s="33" t="s">
        <v>25</v>
      </c>
      <c r="E7" s="8" t="s">
        <v>47</v>
      </c>
      <c r="F7" s="8" t="s">
        <v>24</v>
      </c>
      <c r="G7" s="33" t="s">
        <v>25</v>
      </c>
      <c r="H7" s="9"/>
    </row>
    <row r="8" spans="1:7" ht="15.75">
      <c r="A8" s="2" t="s">
        <v>1</v>
      </c>
      <c r="B8" s="10">
        <f aca="true" t="shared" si="0" ref="B8:G8">B9+B10+B26</f>
        <v>289930.30000000005</v>
      </c>
      <c r="C8" s="10">
        <f t="shared" si="0"/>
        <v>50000</v>
      </c>
      <c r="D8" s="10">
        <f t="shared" si="0"/>
        <v>339930.30000000005</v>
      </c>
      <c r="E8" s="10">
        <f t="shared" si="0"/>
        <v>290393.30000000005</v>
      </c>
      <c r="F8" s="10">
        <f t="shared" si="0"/>
        <v>0</v>
      </c>
      <c r="G8" s="10">
        <f t="shared" si="0"/>
        <v>290393.30000000005</v>
      </c>
    </row>
    <row r="9" spans="1:7" ht="15.75">
      <c r="A9" s="3" t="s">
        <v>2</v>
      </c>
      <c r="B9" s="19">
        <v>9839</v>
      </c>
      <c r="C9" s="19">
        <v>0</v>
      </c>
      <c r="D9" s="19">
        <f>B9+C9</f>
        <v>9839</v>
      </c>
      <c r="E9" s="19">
        <v>10302</v>
      </c>
      <c r="F9" s="19">
        <v>0</v>
      </c>
      <c r="G9" s="19">
        <f>E9+F9</f>
        <v>10302</v>
      </c>
    </row>
    <row r="10" spans="1:7" ht="14.25" customHeight="1">
      <c r="A10" s="4" t="s">
        <v>3</v>
      </c>
      <c r="B10" s="18">
        <f aca="true" t="shared" si="1" ref="B10:G10">SUM(B11:B25)</f>
        <v>177091.30000000005</v>
      </c>
      <c r="C10" s="18">
        <f t="shared" si="1"/>
        <v>0</v>
      </c>
      <c r="D10" s="18">
        <f t="shared" si="1"/>
        <v>177091.30000000005</v>
      </c>
      <c r="E10" s="18">
        <f t="shared" si="1"/>
        <v>177091.30000000005</v>
      </c>
      <c r="F10" s="18">
        <f t="shared" si="1"/>
        <v>0</v>
      </c>
      <c r="G10" s="18">
        <f t="shared" si="1"/>
        <v>177091.30000000005</v>
      </c>
    </row>
    <row r="11" spans="1:7" ht="113.25" customHeight="1">
      <c r="A11" s="13" t="s">
        <v>20</v>
      </c>
      <c r="B11" s="12">
        <v>105.6</v>
      </c>
      <c r="C11" s="12">
        <v>0</v>
      </c>
      <c r="D11" s="34">
        <f aca="true" t="shared" si="2" ref="D11:D25">B11+C11</f>
        <v>105.6</v>
      </c>
      <c r="E11" s="12">
        <v>105.6</v>
      </c>
      <c r="F11" s="12">
        <v>0</v>
      </c>
      <c r="G11" s="34">
        <f aca="true" t="shared" si="3" ref="G11:G25">E11+F11</f>
        <v>105.6</v>
      </c>
    </row>
    <row r="12" spans="1:7" ht="132" customHeight="1">
      <c r="A12" s="14" t="s">
        <v>18</v>
      </c>
      <c r="B12" s="12">
        <v>148575.2</v>
      </c>
      <c r="C12" s="12">
        <v>0</v>
      </c>
      <c r="D12" s="34">
        <f t="shared" si="2"/>
        <v>148575.2</v>
      </c>
      <c r="E12" s="12">
        <v>148575.2</v>
      </c>
      <c r="F12" s="12">
        <v>0</v>
      </c>
      <c r="G12" s="34">
        <f t="shared" si="3"/>
        <v>148575.2</v>
      </c>
    </row>
    <row r="13" spans="1:7" ht="68.25" customHeight="1">
      <c r="A13" s="15" t="s">
        <v>8</v>
      </c>
      <c r="B13" s="12">
        <v>231.7</v>
      </c>
      <c r="C13" s="12">
        <v>0</v>
      </c>
      <c r="D13" s="34">
        <f t="shared" si="2"/>
        <v>231.7</v>
      </c>
      <c r="E13" s="12">
        <v>231.7</v>
      </c>
      <c r="F13" s="12">
        <v>0</v>
      </c>
      <c r="G13" s="34">
        <f t="shared" si="3"/>
        <v>231.7</v>
      </c>
    </row>
    <row r="14" spans="1:7" ht="66" customHeight="1">
      <c r="A14" s="15" t="s">
        <v>9</v>
      </c>
      <c r="B14" s="12">
        <v>518.7</v>
      </c>
      <c r="C14" s="12">
        <v>0</v>
      </c>
      <c r="D14" s="34">
        <f t="shared" si="2"/>
        <v>518.7</v>
      </c>
      <c r="E14" s="12">
        <v>518.7</v>
      </c>
      <c r="F14" s="12">
        <v>0</v>
      </c>
      <c r="G14" s="34">
        <f t="shared" si="3"/>
        <v>518.7</v>
      </c>
    </row>
    <row r="15" spans="1:7" ht="33.75" customHeight="1">
      <c r="A15" s="15" t="s">
        <v>10</v>
      </c>
      <c r="B15" s="12">
        <v>1667</v>
      </c>
      <c r="C15" s="12">
        <v>0</v>
      </c>
      <c r="D15" s="34">
        <f t="shared" si="2"/>
        <v>1667</v>
      </c>
      <c r="E15" s="12">
        <v>1667</v>
      </c>
      <c r="F15" s="12">
        <v>0</v>
      </c>
      <c r="G15" s="34">
        <f t="shared" si="3"/>
        <v>1667</v>
      </c>
    </row>
    <row r="16" spans="1:7" ht="41.25" customHeight="1">
      <c r="A16" s="15" t="s">
        <v>11</v>
      </c>
      <c r="B16" s="12">
        <v>231.6</v>
      </c>
      <c r="C16" s="12">
        <v>0</v>
      </c>
      <c r="D16" s="34">
        <f t="shared" si="2"/>
        <v>231.6</v>
      </c>
      <c r="E16" s="12">
        <v>231.6</v>
      </c>
      <c r="F16" s="12">
        <v>0</v>
      </c>
      <c r="G16" s="34">
        <f t="shared" si="3"/>
        <v>231.6</v>
      </c>
    </row>
    <row r="17" spans="1:7" ht="34.5" customHeight="1">
      <c r="A17" s="14" t="s">
        <v>12</v>
      </c>
      <c r="B17" s="12">
        <v>5050.4</v>
      </c>
      <c r="C17" s="12">
        <v>0</v>
      </c>
      <c r="D17" s="34">
        <f t="shared" si="2"/>
        <v>5050.4</v>
      </c>
      <c r="E17" s="12">
        <v>5050.4</v>
      </c>
      <c r="F17" s="12">
        <v>0</v>
      </c>
      <c r="G17" s="34">
        <f t="shared" si="3"/>
        <v>5050.4</v>
      </c>
    </row>
    <row r="18" spans="1:7" ht="66" customHeight="1">
      <c r="A18" s="14" t="s">
        <v>48</v>
      </c>
      <c r="B18" s="12">
        <v>7996.7</v>
      </c>
      <c r="C18" s="12">
        <v>0</v>
      </c>
      <c r="D18" s="34">
        <f t="shared" si="2"/>
        <v>7996.7</v>
      </c>
      <c r="E18" s="12">
        <v>7996.7</v>
      </c>
      <c r="F18" s="12">
        <v>0</v>
      </c>
      <c r="G18" s="34">
        <f t="shared" si="3"/>
        <v>7996.7</v>
      </c>
    </row>
    <row r="19" spans="1:7" ht="67.5" customHeight="1">
      <c r="A19" s="14" t="s">
        <v>19</v>
      </c>
      <c r="B19" s="12">
        <v>54.4</v>
      </c>
      <c r="C19" s="12">
        <v>0</v>
      </c>
      <c r="D19" s="34">
        <f t="shared" si="2"/>
        <v>54.4</v>
      </c>
      <c r="E19" s="12">
        <v>54.4</v>
      </c>
      <c r="F19" s="12">
        <v>0</v>
      </c>
      <c r="G19" s="34">
        <f t="shared" si="3"/>
        <v>54.4</v>
      </c>
    </row>
    <row r="20" spans="1:7" ht="51.75" customHeight="1">
      <c r="A20" s="14" t="s">
        <v>14</v>
      </c>
      <c r="B20" s="12">
        <v>8210.7</v>
      </c>
      <c r="C20" s="12">
        <v>0</v>
      </c>
      <c r="D20" s="34">
        <f t="shared" si="2"/>
        <v>8210.7</v>
      </c>
      <c r="E20" s="12">
        <v>8210.7</v>
      </c>
      <c r="F20" s="12">
        <v>0</v>
      </c>
      <c r="G20" s="34">
        <f t="shared" si="3"/>
        <v>8210.7</v>
      </c>
    </row>
    <row r="21" spans="1:7" ht="67.5" customHeight="1">
      <c r="A21" s="14" t="s">
        <v>13</v>
      </c>
      <c r="B21" s="12">
        <v>100</v>
      </c>
      <c r="C21" s="12">
        <v>0</v>
      </c>
      <c r="D21" s="34">
        <f t="shared" si="2"/>
        <v>100</v>
      </c>
      <c r="E21" s="12">
        <v>100</v>
      </c>
      <c r="F21" s="12">
        <v>0</v>
      </c>
      <c r="G21" s="34">
        <f t="shared" si="3"/>
        <v>100</v>
      </c>
    </row>
    <row r="22" spans="1:7" ht="54" customHeight="1">
      <c r="A22" s="14" t="s">
        <v>21</v>
      </c>
      <c r="B22" s="12">
        <v>3876.5</v>
      </c>
      <c r="C22" s="12">
        <v>0</v>
      </c>
      <c r="D22" s="34">
        <f t="shared" si="2"/>
        <v>3876.5</v>
      </c>
      <c r="E22" s="12">
        <v>3876.5</v>
      </c>
      <c r="F22" s="12">
        <v>0</v>
      </c>
      <c r="G22" s="34">
        <f t="shared" si="3"/>
        <v>3876.5</v>
      </c>
    </row>
    <row r="23" spans="1:7" ht="63" customHeight="1">
      <c r="A23" s="14" t="s">
        <v>22</v>
      </c>
      <c r="B23" s="12">
        <v>75</v>
      </c>
      <c r="C23" s="12">
        <v>0</v>
      </c>
      <c r="D23" s="34">
        <f t="shared" si="2"/>
        <v>75</v>
      </c>
      <c r="E23" s="12">
        <v>75</v>
      </c>
      <c r="F23" s="12">
        <v>0</v>
      </c>
      <c r="G23" s="34">
        <f t="shared" si="3"/>
        <v>75</v>
      </c>
    </row>
    <row r="24" spans="1:7" ht="4.5" customHeight="1" hidden="1">
      <c r="A24" s="20" t="s">
        <v>49</v>
      </c>
      <c r="B24" s="12">
        <v>0</v>
      </c>
      <c r="C24" s="12">
        <v>0</v>
      </c>
      <c r="D24" s="34">
        <f t="shared" si="2"/>
        <v>0</v>
      </c>
      <c r="E24" s="12">
        <v>0</v>
      </c>
      <c r="F24" s="12">
        <v>0</v>
      </c>
      <c r="G24" s="34">
        <f t="shared" si="3"/>
        <v>0</v>
      </c>
    </row>
    <row r="25" spans="1:7" ht="41.25" customHeight="1">
      <c r="A25" s="14" t="s">
        <v>15</v>
      </c>
      <c r="B25" s="12">
        <v>397.8</v>
      </c>
      <c r="C25" s="12">
        <v>0</v>
      </c>
      <c r="D25" s="34">
        <f t="shared" si="2"/>
        <v>397.8</v>
      </c>
      <c r="E25" s="12">
        <v>397.8</v>
      </c>
      <c r="F25" s="12">
        <v>0</v>
      </c>
      <c r="G25" s="34">
        <f t="shared" si="3"/>
        <v>397.8</v>
      </c>
    </row>
    <row r="26" spans="1:7" s="11" customFormat="1" ht="15" customHeight="1">
      <c r="A26" s="16" t="s">
        <v>4</v>
      </c>
      <c r="B26" s="18">
        <f aca="true" t="shared" si="4" ref="B26:G26">SUM(B27:B31)</f>
        <v>103000</v>
      </c>
      <c r="C26" s="18">
        <f t="shared" si="4"/>
        <v>50000</v>
      </c>
      <c r="D26" s="18">
        <f t="shared" si="4"/>
        <v>153000</v>
      </c>
      <c r="E26" s="18">
        <f t="shared" si="4"/>
        <v>103000</v>
      </c>
      <c r="F26" s="18">
        <f t="shared" si="4"/>
        <v>0</v>
      </c>
      <c r="G26" s="18">
        <f t="shared" si="4"/>
        <v>103000</v>
      </c>
    </row>
    <row r="27" spans="1:7" ht="32.25" customHeight="1" hidden="1">
      <c r="A27" s="14" t="s">
        <v>16</v>
      </c>
      <c r="B27" s="12">
        <v>0</v>
      </c>
      <c r="C27" s="12">
        <v>0</v>
      </c>
      <c r="D27" s="34">
        <f>B27+C27</f>
        <v>0</v>
      </c>
      <c r="E27" s="12">
        <v>0</v>
      </c>
      <c r="F27" s="12">
        <v>0</v>
      </c>
      <c r="G27" s="34">
        <f>E27+F27</f>
        <v>0</v>
      </c>
    </row>
    <row r="28" spans="1:7" ht="51" customHeight="1" hidden="1">
      <c r="A28" s="17" t="s">
        <v>17</v>
      </c>
      <c r="B28" s="12">
        <v>0</v>
      </c>
      <c r="C28" s="12">
        <v>0</v>
      </c>
      <c r="D28" s="34">
        <f>B28+C28</f>
        <v>0</v>
      </c>
      <c r="E28" s="12">
        <v>0</v>
      </c>
      <c r="F28" s="12">
        <v>0</v>
      </c>
      <c r="G28" s="34">
        <f>E28+F28</f>
        <v>0</v>
      </c>
    </row>
    <row r="29" spans="1:7" ht="42.75" customHeight="1">
      <c r="A29" s="24" t="s">
        <v>33</v>
      </c>
      <c r="B29" s="12">
        <v>0</v>
      </c>
      <c r="C29" s="12">
        <v>50000</v>
      </c>
      <c r="D29" s="34">
        <f>B29+C29</f>
        <v>50000</v>
      </c>
      <c r="E29" s="12">
        <v>0</v>
      </c>
      <c r="F29" s="12">
        <v>0</v>
      </c>
      <c r="G29" s="34">
        <f>E29+F29</f>
        <v>0</v>
      </c>
    </row>
    <row r="30" spans="1:7" ht="36.75" customHeight="1">
      <c r="A30" s="24" t="s">
        <v>27</v>
      </c>
      <c r="B30" s="34">
        <v>25000</v>
      </c>
      <c r="C30" s="34">
        <v>0</v>
      </c>
      <c r="D30" s="34">
        <f>B30+C30</f>
        <v>25000</v>
      </c>
      <c r="E30" s="34">
        <v>25000</v>
      </c>
      <c r="F30" s="34">
        <v>0</v>
      </c>
      <c r="G30" s="34">
        <f>E30+F30</f>
        <v>25000</v>
      </c>
    </row>
    <row r="31" spans="1:7" ht="51" customHeight="1">
      <c r="A31" s="24" t="s">
        <v>30</v>
      </c>
      <c r="B31" s="34">
        <v>78000</v>
      </c>
      <c r="C31" s="34">
        <v>0</v>
      </c>
      <c r="D31" s="34">
        <f>B31+C31</f>
        <v>78000</v>
      </c>
      <c r="E31" s="34">
        <v>78000</v>
      </c>
      <c r="F31" s="34">
        <v>0</v>
      </c>
      <c r="G31" s="34">
        <f>E31+F31</f>
        <v>78000</v>
      </c>
    </row>
    <row r="32" spans="1:6" ht="36" customHeight="1">
      <c r="A32" s="37"/>
      <c r="B32" s="37"/>
      <c r="C32" s="30"/>
      <c r="D32" s="30"/>
      <c r="E32" s="30"/>
      <c r="F32" s="30"/>
    </row>
    <row r="33" spans="2:6" ht="15.75">
      <c r="B33" s="6"/>
      <c r="C33" s="6"/>
      <c r="D33" s="6"/>
      <c r="E33" s="6"/>
      <c r="F33" s="6"/>
    </row>
    <row r="34" spans="2:6" ht="15.75">
      <c r="B34" s="6"/>
      <c r="C34" s="6"/>
      <c r="D34" s="6"/>
      <c r="E34" s="6"/>
      <c r="F34" s="6"/>
    </row>
    <row r="35" spans="2:6" ht="15.75">
      <c r="B35" s="6"/>
      <c r="C35" s="6"/>
      <c r="D35" s="6"/>
      <c r="E35" s="6"/>
      <c r="F35" s="6"/>
    </row>
    <row r="36" spans="2:6" ht="15.75">
      <c r="B36" s="6"/>
      <c r="C36" s="6"/>
      <c r="D36" s="6"/>
      <c r="E36" s="6"/>
      <c r="F36" s="6"/>
    </row>
    <row r="37" spans="2:6" ht="15.75">
      <c r="B37" s="6"/>
      <c r="C37" s="6"/>
      <c r="D37" s="6"/>
      <c r="E37" s="6"/>
      <c r="F37" s="6"/>
    </row>
    <row r="38" spans="2:6" ht="15.75">
      <c r="B38" s="6"/>
      <c r="C38" s="6"/>
      <c r="D38" s="6"/>
      <c r="E38" s="6"/>
      <c r="F38" s="6"/>
    </row>
    <row r="39" spans="2:6" ht="15.75">
      <c r="B39" s="6"/>
      <c r="C39" s="6"/>
      <c r="D39" s="6"/>
      <c r="E39" s="6"/>
      <c r="F39" s="6"/>
    </row>
    <row r="40" spans="2:6" ht="15.75">
      <c r="B40" s="6"/>
      <c r="C40" s="6"/>
      <c r="D40" s="6"/>
      <c r="E40" s="6"/>
      <c r="F40" s="6"/>
    </row>
    <row r="41" spans="2:6" ht="15.75">
      <c r="B41" s="6"/>
      <c r="C41" s="6"/>
      <c r="D41" s="6"/>
      <c r="E41" s="6"/>
      <c r="F41" s="6"/>
    </row>
    <row r="42" spans="2:6" ht="15.75">
      <c r="B42" s="6"/>
      <c r="C42" s="6"/>
      <c r="D42" s="6"/>
      <c r="E42" s="6"/>
      <c r="F42" s="6"/>
    </row>
    <row r="43" spans="2:6" ht="15.75">
      <c r="B43" s="6"/>
      <c r="C43" s="6"/>
      <c r="D43" s="6"/>
      <c r="E43" s="6"/>
      <c r="F43" s="6"/>
    </row>
    <row r="44" spans="2:6" ht="15.75">
      <c r="B44" s="6"/>
      <c r="C44" s="6"/>
      <c r="D44" s="6"/>
      <c r="E44" s="6"/>
      <c r="F44" s="6"/>
    </row>
    <row r="45" spans="2:6" ht="15.75">
      <c r="B45" s="6"/>
      <c r="C45" s="6"/>
      <c r="D45" s="6"/>
      <c r="E45" s="6"/>
      <c r="F45" s="6"/>
    </row>
    <row r="46" spans="2:6" ht="15.75">
      <c r="B46" s="6"/>
      <c r="C46" s="6"/>
      <c r="D46" s="6"/>
      <c r="E46" s="6"/>
      <c r="F46" s="6"/>
    </row>
    <row r="47" spans="2:6" ht="15.75">
      <c r="B47" s="6"/>
      <c r="C47" s="6"/>
      <c r="D47" s="6"/>
      <c r="E47" s="6"/>
      <c r="F47" s="6"/>
    </row>
    <row r="48" spans="2:6" ht="15.75">
      <c r="B48" s="6"/>
      <c r="C48" s="6"/>
      <c r="D48" s="6"/>
      <c r="E48" s="6"/>
      <c r="F48" s="6"/>
    </row>
    <row r="49" spans="2:6" ht="15.75">
      <c r="B49" s="6"/>
      <c r="C49" s="6"/>
      <c r="D49" s="6"/>
      <c r="E49" s="6"/>
      <c r="F49" s="6"/>
    </row>
    <row r="50" spans="2:6" ht="15.75">
      <c r="B50" s="9"/>
      <c r="C50" s="9"/>
      <c r="D50" s="9"/>
      <c r="E50" s="9"/>
      <c r="F50" s="9"/>
    </row>
  </sheetData>
  <sheetProtection/>
  <mergeCells count="8">
    <mergeCell ref="E2:G2"/>
    <mergeCell ref="A3:G3"/>
    <mergeCell ref="A4:G4"/>
    <mergeCell ref="A32:B32"/>
    <mergeCell ref="A5:B5"/>
    <mergeCell ref="A6:A7"/>
    <mergeCell ref="B6:D6"/>
    <mergeCell ref="E6:G6"/>
  </mergeCells>
  <printOptions/>
  <pageMargins left="0.83" right="0.5905511811023623" top="0.23" bottom="0.2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Normal="75" zoomScaleSheetLayoutView="100" zoomScalePageLayoutView="0" workbookViewId="0" topLeftCell="A1">
      <selection activeCell="B1" sqref="B1:D3"/>
    </sheetView>
  </sheetViews>
  <sheetFormatPr defaultColWidth="9.125" defaultRowHeight="12.75"/>
  <cols>
    <col min="1" max="1" width="57.75390625" style="5" customWidth="1"/>
    <col min="2" max="2" width="16.875" style="5" customWidth="1"/>
    <col min="3" max="3" width="12.875" style="5" customWidth="1"/>
    <col min="4" max="4" width="13.375" style="5" customWidth="1"/>
    <col min="5" max="16384" width="9.125" style="5" customWidth="1"/>
  </cols>
  <sheetData>
    <row r="1" spans="1:4" ht="3.75" customHeight="1">
      <c r="A1" s="1"/>
      <c r="B1" s="45" t="s">
        <v>50</v>
      </c>
      <c r="C1" s="45"/>
      <c r="D1" s="45"/>
    </row>
    <row r="2" spans="1:4" ht="8.25" customHeight="1">
      <c r="A2" s="1"/>
      <c r="B2" s="45"/>
      <c r="C2" s="45"/>
      <c r="D2" s="45"/>
    </row>
    <row r="3" spans="1:4" ht="106.5" customHeight="1">
      <c r="A3" s="1"/>
      <c r="B3" s="45"/>
      <c r="C3" s="45"/>
      <c r="D3" s="45"/>
    </row>
    <row r="4" spans="1:4" ht="21.75" customHeight="1">
      <c r="A4" s="36" t="s">
        <v>7</v>
      </c>
      <c r="B4" s="36"/>
      <c r="C4" s="36"/>
      <c r="D4" s="36"/>
    </row>
    <row r="5" spans="1:4" ht="19.5" customHeight="1">
      <c r="A5" s="36" t="s">
        <v>23</v>
      </c>
      <c r="B5" s="36"/>
      <c r="C5" s="36"/>
      <c r="D5" s="36"/>
    </row>
    <row r="6" spans="4:6" ht="14.25" customHeight="1">
      <c r="D6" s="21" t="s">
        <v>5</v>
      </c>
      <c r="E6" s="21"/>
      <c r="F6" s="9"/>
    </row>
    <row r="7" spans="1:4" ht="47.25">
      <c r="A7" s="7" t="s">
        <v>0</v>
      </c>
      <c r="B7" s="8" t="s">
        <v>6</v>
      </c>
      <c r="C7" s="22" t="s">
        <v>24</v>
      </c>
      <c r="D7" s="22" t="s">
        <v>25</v>
      </c>
    </row>
    <row r="8" spans="1:4" ht="15.75">
      <c r="A8" s="2" t="s">
        <v>1</v>
      </c>
      <c r="B8" s="10">
        <f>B9+B11+B29+B42+B10</f>
        <v>626260</v>
      </c>
      <c r="C8" s="10">
        <f>C9+C11+C29+C42+C10</f>
        <v>8248.1</v>
      </c>
      <c r="D8" s="10">
        <f>D9+D11+D29+D42+D10</f>
        <v>634508.1000000001</v>
      </c>
    </row>
    <row r="9" spans="1:4" ht="31.5">
      <c r="A9" s="3" t="s">
        <v>2</v>
      </c>
      <c r="B9" s="19">
        <v>28945</v>
      </c>
      <c r="C9" s="19">
        <v>0</v>
      </c>
      <c r="D9" s="19">
        <f>B9+C9</f>
        <v>28945</v>
      </c>
    </row>
    <row r="10" spans="1:4" ht="31.5">
      <c r="A10" s="3" t="s">
        <v>36</v>
      </c>
      <c r="B10" s="19">
        <v>1500</v>
      </c>
      <c r="C10" s="19">
        <v>0</v>
      </c>
      <c r="D10" s="19">
        <f>B10+C10</f>
        <v>1500</v>
      </c>
    </row>
    <row r="11" spans="1:4" ht="15.75" customHeight="1">
      <c r="A11" s="4" t="s">
        <v>3</v>
      </c>
      <c r="B11" s="18">
        <f>SUM(B12:B28)</f>
        <v>337422.6</v>
      </c>
      <c r="C11" s="18">
        <f>SUM(C12:C28)</f>
        <v>-1751.9</v>
      </c>
      <c r="D11" s="18">
        <f>SUM(D12:D28)</f>
        <v>335670.7</v>
      </c>
    </row>
    <row r="12" spans="1:4" ht="111.75" customHeight="1">
      <c r="A12" s="13" t="s">
        <v>20</v>
      </c>
      <c r="B12" s="12">
        <v>180.8</v>
      </c>
      <c r="C12" s="12">
        <v>0</v>
      </c>
      <c r="D12" s="12">
        <f aca="true" t="shared" si="0" ref="D12:D28">B12+C12</f>
        <v>180.8</v>
      </c>
    </row>
    <row r="13" spans="1:4" ht="159" customHeight="1">
      <c r="A13" s="14" t="s">
        <v>18</v>
      </c>
      <c r="B13" s="12">
        <v>289186.7</v>
      </c>
      <c r="C13" s="12">
        <v>0</v>
      </c>
      <c r="D13" s="12">
        <f t="shared" si="0"/>
        <v>289186.7</v>
      </c>
    </row>
    <row r="14" spans="1:4" ht="68.25" customHeight="1">
      <c r="A14" s="15" t="s">
        <v>8</v>
      </c>
      <c r="B14" s="12">
        <v>309.1</v>
      </c>
      <c r="C14" s="12">
        <v>0</v>
      </c>
      <c r="D14" s="12">
        <f t="shared" si="0"/>
        <v>309.1</v>
      </c>
    </row>
    <row r="15" spans="1:4" ht="66" customHeight="1">
      <c r="A15" s="15" t="s">
        <v>9</v>
      </c>
      <c r="B15" s="12">
        <v>691.5</v>
      </c>
      <c r="C15" s="12">
        <v>0</v>
      </c>
      <c r="D15" s="12">
        <f t="shared" si="0"/>
        <v>691.5</v>
      </c>
    </row>
    <row r="16" spans="1:4" ht="33.75" customHeight="1">
      <c r="A16" s="15" t="s">
        <v>10</v>
      </c>
      <c r="B16" s="12">
        <v>2222.7</v>
      </c>
      <c r="C16" s="12">
        <v>0</v>
      </c>
      <c r="D16" s="12">
        <f t="shared" si="0"/>
        <v>2222.7</v>
      </c>
    </row>
    <row r="17" spans="1:4" ht="33.75" customHeight="1">
      <c r="A17" s="15" t="s">
        <v>11</v>
      </c>
      <c r="B17" s="12">
        <v>308.8</v>
      </c>
      <c r="C17" s="12">
        <v>0</v>
      </c>
      <c r="D17" s="12">
        <f t="shared" si="0"/>
        <v>308.8</v>
      </c>
    </row>
    <row r="18" spans="1:4" ht="34.5" customHeight="1">
      <c r="A18" s="14" t="s">
        <v>12</v>
      </c>
      <c r="B18" s="12">
        <v>6733.9</v>
      </c>
      <c r="C18" s="12">
        <v>0</v>
      </c>
      <c r="D18" s="12">
        <f t="shared" si="0"/>
        <v>6733.9</v>
      </c>
    </row>
    <row r="19" spans="1:4" ht="79.5" customHeight="1">
      <c r="A19" s="14" t="s">
        <v>26</v>
      </c>
      <c r="B19" s="12">
        <v>10662.3</v>
      </c>
      <c r="C19" s="12">
        <v>0</v>
      </c>
      <c r="D19" s="12">
        <f t="shared" si="0"/>
        <v>10662.3</v>
      </c>
    </row>
    <row r="20" spans="1:4" ht="82.5" customHeight="1">
      <c r="A20" s="14" t="s">
        <v>19</v>
      </c>
      <c r="B20" s="12">
        <v>72.5</v>
      </c>
      <c r="C20" s="12">
        <v>0</v>
      </c>
      <c r="D20" s="12">
        <f t="shared" si="0"/>
        <v>72.5</v>
      </c>
    </row>
    <row r="21" spans="1:4" ht="51.75" customHeight="1">
      <c r="A21" s="14" t="s">
        <v>14</v>
      </c>
      <c r="B21" s="12">
        <v>12763.5</v>
      </c>
      <c r="C21" s="12">
        <v>0</v>
      </c>
      <c r="D21" s="12">
        <f t="shared" si="0"/>
        <v>12763.5</v>
      </c>
    </row>
    <row r="22" spans="1:4" ht="67.5" customHeight="1">
      <c r="A22" s="14" t="s">
        <v>13</v>
      </c>
      <c r="B22" s="12">
        <v>150</v>
      </c>
      <c r="C22" s="12">
        <v>0</v>
      </c>
      <c r="D22" s="12">
        <f t="shared" si="0"/>
        <v>150</v>
      </c>
    </row>
    <row r="23" spans="1:4" ht="66.75" customHeight="1">
      <c r="A23" s="14" t="s">
        <v>21</v>
      </c>
      <c r="B23" s="12">
        <v>9099.4</v>
      </c>
      <c r="C23" s="12">
        <v>623.1</v>
      </c>
      <c r="D23" s="12">
        <f t="shared" si="0"/>
        <v>9722.5</v>
      </c>
    </row>
    <row r="24" spans="1:4" ht="81" customHeight="1">
      <c r="A24" s="14" t="s">
        <v>22</v>
      </c>
      <c r="B24" s="12">
        <v>100</v>
      </c>
      <c r="C24" s="12">
        <v>0</v>
      </c>
      <c r="D24" s="12">
        <f t="shared" si="0"/>
        <v>100</v>
      </c>
    </row>
    <row r="25" spans="1:4" ht="94.5" customHeight="1">
      <c r="A25" s="20" t="s">
        <v>37</v>
      </c>
      <c r="B25" s="12">
        <v>3104.1</v>
      </c>
      <c r="C25" s="12">
        <v>-1034.7</v>
      </c>
      <c r="D25" s="12">
        <f t="shared" si="0"/>
        <v>2069.3999999999996</v>
      </c>
    </row>
    <row r="26" spans="1:4" ht="83.25" customHeight="1">
      <c r="A26" s="23" t="s">
        <v>38</v>
      </c>
      <c r="B26" s="12">
        <v>1552</v>
      </c>
      <c r="C26" s="12">
        <v>-1340.3</v>
      </c>
      <c r="D26" s="12">
        <f t="shared" si="0"/>
        <v>211.70000000000005</v>
      </c>
    </row>
    <row r="27" spans="1:4" ht="63" customHeight="1">
      <c r="A27" s="23" t="s">
        <v>39</v>
      </c>
      <c r="B27" s="12">
        <v>16</v>
      </c>
      <c r="C27" s="12">
        <v>0</v>
      </c>
      <c r="D27" s="12">
        <f t="shared" si="0"/>
        <v>16</v>
      </c>
    </row>
    <row r="28" spans="1:4" ht="51.75" customHeight="1">
      <c r="A28" s="14" t="s">
        <v>15</v>
      </c>
      <c r="B28" s="12">
        <v>269.3</v>
      </c>
      <c r="C28" s="12">
        <v>0</v>
      </c>
      <c r="D28" s="12">
        <f t="shared" si="0"/>
        <v>269.3</v>
      </c>
    </row>
    <row r="29" spans="1:4" s="11" customFormat="1" ht="15.75">
      <c r="A29" s="16" t="s">
        <v>4</v>
      </c>
      <c r="B29" s="18">
        <f>SUM(B30:B41)</f>
        <v>255058.6</v>
      </c>
      <c r="C29" s="18">
        <f>SUM(C30:C41)</f>
        <v>10000</v>
      </c>
      <c r="D29" s="18">
        <f>SUM(D30:D41)</f>
        <v>265058.6</v>
      </c>
    </row>
    <row r="30" spans="1:4" ht="35.25" customHeight="1">
      <c r="A30" s="14" t="s">
        <v>16</v>
      </c>
      <c r="B30" s="12">
        <v>191.6</v>
      </c>
      <c r="C30" s="12">
        <v>0</v>
      </c>
      <c r="D30" s="12">
        <f aca="true" t="shared" si="1" ref="D30:D41">B30+C30</f>
        <v>191.6</v>
      </c>
    </row>
    <row r="31" spans="1:4" ht="35.25" customHeight="1">
      <c r="A31" s="24" t="s">
        <v>27</v>
      </c>
      <c r="B31" s="12">
        <v>32000</v>
      </c>
      <c r="C31" s="12">
        <v>0</v>
      </c>
      <c r="D31" s="12">
        <f t="shared" si="1"/>
        <v>32000</v>
      </c>
    </row>
    <row r="32" spans="1:4" ht="33.75" customHeight="1">
      <c r="A32" s="24" t="s">
        <v>41</v>
      </c>
      <c r="B32" s="12">
        <v>14511.5</v>
      </c>
      <c r="C32" s="12">
        <v>0</v>
      </c>
      <c r="D32" s="12">
        <f t="shared" si="1"/>
        <v>14511.5</v>
      </c>
    </row>
    <row r="33" spans="1:4" ht="36.75" customHeight="1">
      <c r="A33" s="24" t="s">
        <v>42</v>
      </c>
      <c r="B33" s="12">
        <v>76829</v>
      </c>
      <c r="C33" s="12">
        <v>0</v>
      </c>
      <c r="D33" s="12">
        <f t="shared" si="1"/>
        <v>76829</v>
      </c>
    </row>
    <row r="34" spans="1:4" ht="19.5" customHeight="1">
      <c r="A34" s="24" t="s">
        <v>32</v>
      </c>
      <c r="B34" s="12">
        <v>807.5</v>
      </c>
      <c r="C34" s="12">
        <v>0</v>
      </c>
      <c r="D34" s="12">
        <f t="shared" si="1"/>
        <v>807.5</v>
      </c>
    </row>
    <row r="35" spans="1:4" ht="46.5" customHeight="1">
      <c r="A35" s="24" t="s">
        <v>33</v>
      </c>
      <c r="B35" s="12">
        <v>59706.5</v>
      </c>
      <c r="C35" s="12">
        <v>10000</v>
      </c>
      <c r="D35" s="12">
        <f t="shared" si="1"/>
        <v>69706.5</v>
      </c>
    </row>
    <row r="36" spans="1:4" ht="33.75" customHeight="1">
      <c r="A36" s="24" t="s">
        <v>34</v>
      </c>
      <c r="B36" s="12">
        <v>8946.8</v>
      </c>
      <c r="C36" s="12">
        <v>0</v>
      </c>
      <c r="D36" s="12">
        <f t="shared" si="1"/>
        <v>8946.8</v>
      </c>
    </row>
    <row r="37" spans="1:4" ht="48" customHeight="1">
      <c r="A37" s="24" t="s">
        <v>30</v>
      </c>
      <c r="B37" s="12">
        <v>25000</v>
      </c>
      <c r="C37" s="12">
        <v>0</v>
      </c>
      <c r="D37" s="12">
        <f t="shared" si="1"/>
        <v>25000</v>
      </c>
    </row>
    <row r="38" spans="1:4" ht="48.75" customHeight="1">
      <c r="A38" s="24" t="s">
        <v>31</v>
      </c>
      <c r="B38" s="12">
        <v>15997.7</v>
      </c>
      <c r="C38" s="12">
        <v>0</v>
      </c>
      <c r="D38" s="12">
        <f t="shared" si="1"/>
        <v>15997.7</v>
      </c>
    </row>
    <row r="39" spans="1:4" ht="48.75" customHeight="1">
      <c r="A39" s="24" t="s">
        <v>40</v>
      </c>
      <c r="B39" s="12">
        <v>15.1</v>
      </c>
      <c r="C39" s="12">
        <v>0</v>
      </c>
      <c r="D39" s="12">
        <f t="shared" si="1"/>
        <v>15.1</v>
      </c>
    </row>
    <row r="40" spans="1:4" ht="34.5" customHeight="1">
      <c r="A40" s="20" t="s">
        <v>35</v>
      </c>
      <c r="B40" s="12">
        <v>3248.3</v>
      </c>
      <c r="C40" s="12">
        <v>0</v>
      </c>
      <c r="D40" s="12">
        <f t="shared" si="1"/>
        <v>3248.3</v>
      </c>
    </row>
    <row r="41" spans="1:4" ht="66.75" customHeight="1">
      <c r="A41" s="17" t="s">
        <v>17</v>
      </c>
      <c r="B41" s="12">
        <v>17804.6</v>
      </c>
      <c r="C41" s="12">
        <v>0</v>
      </c>
      <c r="D41" s="12">
        <f t="shared" si="1"/>
        <v>17804.6</v>
      </c>
    </row>
    <row r="42" spans="1:4" ht="19.5" customHeight="1">
      <c r="A42" s="25" t="s">
        <v>28</v>
      </c>
      <c r="B42" s="26">
        <f>B43+B44</f>
        <v>3333.8</v>
      </c>
      <c r="C42" s="26">
        <f>C43+C44</f>
        <v>0</v>
      </c>
      <c r="D42" s="26">
        <f>D43+D44</f>
        <v>3333.8</v>
      </c>
    </row>
    <row r="43" spans="1:4" ht="19.5" customHeight="1">
      <c r="A43" s="17" t="s">
        <v>43</v>
      </c>
      <c r="B43" s="12">
        <v>93.8</v>
      </c>
      <c r="C43" s="12">
        <v>0</v>
      </c>
      <c r="D43" s="12">
        <f>B43+C43</f>
        <v>93.8</v>
      </c>
    </row>
    <row r="44" spans="1:4" ht="52.5" customHeight="1">
      <c r="A44" s="28" t="s">
        <v>29</v>
      </c>
      <c r="B44" s="27">
        <v>3240</v>
      </c>
      <c r="C44" s="29">
        <v>0</v>
      </c>
      <c r="D44" s="12">
        <f>B44+C44</f>
        <v>3240</v>
      </c>
    </row>
    <row r="45" spans="1:2" ht="36" customHeight="1">
      <c r="A45" s="37"/>
      <c r="B45" s="37"/>
    </row>
    <row r="46" ht="15.75">
      <c r="B46" s="6"/>
    </row>
    <row r="47" ht="15.75">
      <c r="B47" s="6"/>
    </row>
    <row r="48" ht="15.75">
      <c r="B48" s="6"/>
    </row>
    <row r="49" ht="15.75">
      <c r="B49" s="6"/>
    </row>
    <row r="50" ht="15.75">
      <c r="B50" s="6"/>
    </row>
    <row r="51" ht="15.75">
      <c r="B51" s="6"/>
    </row>
    <row r="52" ht="15.75">
      <c r="B52" s="6"/>
    </row>
    <row r="53" ht="15.75">
      <c r="B53" s="6"/>
    </row>
    <row r="54" ht="15.75">
      <c r="B54" s="6"/>
    </row>
    <row r="55" ht="15.75">
      <c r="B55" s="6"/>
    </row>
    <row r="56" ht="15.75">
      <c r="B56" s="6"/>
    </row>
    <row r="57" ht="15.75">
      <c r="B57" s="6"/>
    </row>
    <row r="58" ht="15.75">
      <c r="B58" s="6"/>
    </row>
    <row r="59" ht="15.75">
      <c r="B59" s="6"/>
    </row>
    <row r="60" ht="15.75">
      <c r="B60" s="6"/>
    </row>
    <row r="61" ht="15.75">
      <c r="B61" s="6"/>
    </row>
    <row r="62" ht="15.75">
      <c r="B62" s="6"/>
    </row>
    <row r="63" ht="15.75">
      <c r="B63" s="9"/>
    </row>
  </sheetData>
  <sheetProtection/>
  <mergeCells count="4">
    <mergeCell ref="A4:D4"/>
    <mergeCell ref="A5:D5"/>
    <mergeCell ref="A45:B45"/>
    <mergeCell ref="B1:D3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  <rowBreaks count="1" manualBreakCount="1">
    <brk id="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2017-10-19T07:17:27Z</cp:lastPrinted>
  <dcterms:created xsi:type="dcterms:W3CDTF">2006-11-13T05:36:17Z</dcterms:created>
  <dcterms:modified xsi:type="dcterms:W3CDTF">2017-10-19T07:17:35Z</dcterms:modified>
  <cp:category/>
  <cp:version/>
  <cp:contentType/>
  <cp:contentStatus/>
</cp:coreProperties>
</file>