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 2013" sheetId="1" r:id="rId1"/>
  </sheets>
  <definedNames>
    <definedName name="_xlnm.Print_Area" localSheetId="0">'дох 2013'!$A$1:$E$38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<sst xmlns="http://schemas.openxmlformats.org/spreadsheetml/2006/main" count="68" uniqueCount="66">
  <si>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</si>
  <si>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</si>
  <si>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</si>
  <si>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</si>
  <si>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</si>
  <si>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</si>
  <si>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</si>
  <si>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</si>
  <si>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</si>
  <si>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</si>
  <si>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</si>
  <si>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</si>
  <si>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</si>
  <si>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</si>
  <si>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</si>
  <si>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</si>
  <si>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</si>
  <si>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111 05034 04 0000 120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</si>
  <si>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</si>
  <si>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</si>
  <si>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</si>
  <si>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</si>
  <si>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</si>
  <si>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</si>
  <si>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</si>
  <si>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</si>
  <si>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</si>
  <si>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</si>
  <si>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</si>
  <si>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Дотации от других бюджетов бюджетной системы РФ</t>
  </si>
  <si>
    <t>ВСЕГО ДОХОДОВ</t>
  </si>
  <si>
    <t>202 01 000 04 0000 151</t>
  </si>
  <si>
    <t>202 03 000 04 0000 151</t>
  </si>
  <si>
    <t>Субвенции бюджетам  субъектов Российской Федерации и муниципальных образований</t>
  </si>
  <si>
    <t>202 02 000 04 0000 151</t>
  </si>
  <si>
    <t>Субсидии бюджетам субъектов Российской Федерации и муниципальных образований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</si>
  <si>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</si>
  <si>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</si>
  <si>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Налог на доходы физических лиц(20%)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</si>
  <si>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</si>
  <si>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</si>
  <si>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</si>
  <si>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</si>
  <si>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</si>
  <si>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</si>
  <si>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 (по единому и дополнительному нормативам 25%)</t>
  </si>
  <si>
    <t>106 06012 04 0000 110                                                              106 06022 04 0000 110</t>
  </si>
  <si>
    <t>Бюджет</t>
  </si>
  <si>
    <t>Бюджет с поправками</t>
  </si>
  <si>
    <t>Прочие безвозмездные поступления в бюджеты городских округов</t>
  </si>
  <si>
    <t>207 04 000 04 0000 180</t>
  </si>
  <si>
    <t>202 04 000 04 0000 151</t>
  </si>
  <si>
    <t>Иные межбюджетные трансферты</t>
  </si>
  <si>
    <t>тыс.руб.</t>
  </si>
  <si>
    <t>202 00000 00 0000 000</t>
  </si>
  <si>
    <t>Безвозмездные поступления от других бюджетов бюджетной системы РФ</t>
  </si>
  <si>
    <t>105 04010 02 0000 110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</si>
  <si>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</si>
  <si>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>Поправ-ки</t>
  </si>
  <si>
    <t>111 01040 04 0000 120</t>
  </si>
  <si>
    <t>Доходы в виде прибыли, приходящейся на доли в уставных капиталах</t>
  </si>
  <si>
    <t>114 01040 04 0000 410</t>
  </si>
  <si>
    <t>Доходы от продажи квартир</t>
  </si>
  <si>
    <t xml:space="preserve">Прогнозируемое поступление доходов в  бюджет города Ливны на  2013 год </t>
  </si>
  <si>
    <t>Приложение на 2-х листах подготовлено главным специалистом отдела бюджетных отношений Афанасьевой Е.С.</t>
  </si>
  <si>
    <t>Приложение  2                                      к решению Ливенского городского Совета     народных депутатов                                       от 26 сентября 2013г. №26/201-ГС                                 "Приложение 6                                     к решению Ливенского городского Совета народных депутатов от 5 декабря 2012 г. №18/109-ГС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</si>
</sst>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</numFmts>
  <fonts count="4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2" width="49.25390625" style="1" customWidth="1"/>
    <col min="3" max="3" width="10.625" style="11" customWidth="1"/>
    <col min="4" max="4" width="10.125" style="10" customWidth="1"/>
    <col min="5" max="5" width="13.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57.5" customHeight="1">
      <c r="A1" s="10"/>
      <c r="B1" s="12"/>
      <c r="C1" s="52" t="s">
        <v>65</v>
      </c>
      <c r="D1" s="52"/>
      <c r="E1" s="52"/>
    </row>
    <row r="2" spans="1:5" ht="13.5" customHeight="1">
      <c r="A2" s="53" t="s">
        <v>63</v>
      </c>
      <c r="B2" s="53"/>
      <c r="C2" s="53"/>
      <c r="D2" s="53"/>
      <c r="E2" s="53"/>
    </row>
    <row r="3" spans="1:5" ht="12.75" customHeight="1">
      <c r="A3" s="10"/>
      <c r="B3" s="10"/>
      <c r="C3" s="10"/>
      <c r="E3" s="32" t="s">
        <v>53</v>
      </c>
    </row>
    <row r="4" spans="1:9" ht="17.25" customHeight="1">
      <c r="A4" s="56" t="s">
        <v>0</v>
      </c>
      <c r="B4" s="56" t="s">
        <v>1</v>
      </c>
      <c r="C4" s="54" t="s">
        <v>47</v>
      </c>
      <c r="D4" s="58" t="s">
        <v>58</v>
      </c>
      <c r="E4" s="58" t="s">
        <v>48</v>
      </c>
      <c r="G4" s="10"/>
      <c r="H4" s="10"/>
      <c r="I4" s="10"/>
    </row>
    <row r="5" spans="1:9" ht="11.25" customHeight="1">
      <c r="A5" s="57"/>
      <c r="B5" s="57"/>
      <c r="C5" s="55"/>
      <c r="D5" s="59"/>
      <c r="E5" s="59"/>
      <c r="G5" s="10"/>
      <c r="H5" s="10"/>
      <c r="I5" s="10"/>
    </row>
    <row r="6" spans="1:9" ht="10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</row>
    <row r="7" spans="1:9" ht="13.5" customHeight="1">
      <c r="A7" s="3" t="s">
        <v>2</v>
      </c>
      <c r="B7" s="3" t="s">
        <v>3</v>
      </c>
      <c r="C7" s="18">
        <f>C8+C11+C12+C13+C16+C17+C22+C23+C27+C28</f>
        <v>314678</v>
      </c>
      <c r="D7" s="18">
        <f>D8+D11+D12+D13+D16+D17+D22+D23+D27+D28</f>
        <v>35608</v>
      </c>
      <c r="E7" s="30">
        <f>C7+D7</f>
        <v>350286</v>
      </c>
      <c r="F7" s="29"/>
      <c r="G7" s="29"/>
      <c r="H7" s="29"/>
      <c r="I7" s="29"/>
    </row>
    <row r="8" spans="1:9" ht="15.75" customHeight="1">
      <c r="A8" s="3" t="s">
        <v>4</v>
      </c>
      <c r="B8" s="5" t="s">
        <v>5</v>
      </c>
      <c r="C8" s="18">
        <f>C9+C10</f>
        <v>210470</v>
      </c>
      <c r="D8" s="34">
        <f>D9+D10</f>
        <v>25000</v>
      </c>
      <c r="E8" s="30">
        <f aca="true" t="shared" si="0" ref="E8:E36">C8+D8</f>
        <v>235470</v>
      </c>
      <c r="F8" s="29"/>
      <c r="G8" s="29"/>
      <c r="H8" s="29"/>
      <c r="I8" s="29"/>
    </row>
    <row r="9" spans="1:9" ht="16.5" customHeight="1">
      <c r="A9" s="22" t="s">
        <v>4</v>
      </c>
      <c r="B9" s="27" t="s">
        <v>38</v>
      </c>
      <c r="C9" s="21">
        <v>93542</v>
      </c>
      <c r="D9" s="35">
        <v>11111</v>
      </c>
      <c r="E9" s="31">
        <f t="shared" si="0"/>
        <v>104653</v>
      </c>
      <c r="F9" s="29"/>
      <c r="G9" s="29"/>
      <c r="H9" s="29"/>
      <c r="I9" s="29"/>
    </row>
    <row r="10" spans="1:9" ht="29.25" customHeight="1">
      <c r="A10" s="22" t="s">
        <v>4</v>
      </c>
      <c r="B10" s="27" t="s">
        <v>45</v>
      </c>
      <c r="C10" s="21">
        <v>116928</v>
      </c>
      <c r="D10" s="36">
        <v>13889</v>
      </c>
      <c r="E10" s="31">
        <f t="shared" si="0"/>
        <v>130817</v>
      </c>
      <c r="F10" s="23"/>
      <c r="G10" s="23"/>
      <c r="H10" s="23"/>
      <c r="I10" s="23"/>
    </row>
    <row r="11" spans="1:9" ht="45.75" customHeight="1">
      <c r="A11" s="25" t="s">
        <v>56</v>
      </c>
      <c r="B11" s="24" t="s">
        <v>57</v>
      </c>
      <c r="C11" s="26">
        <v>719</v>
      </c>
      <c r="D11" s="37"/>
      <c r="E11" s="30">
        <f t="shared" si="0"/>
        <v>719</v>
      </c>
      <c r="F11" s="23"/>
      <c r="G11" s="23"/>
      <c r="H11" s="23"/>
      <c r="I11" s="23"/>
    </row>
    <row r="12" spans="1:9" ht="30.75" customHeight="1">
      <c r="A12" s="3" t="s">
        <v>6</v>
      </c>
      <c r="B12" s="5" t="s">
        <v>7</v>
      </c>
      <c r="C12" s="18">
        <v>45210</v>
      </c>
      <c r="D12" s="26">
        <v>-5000</v>
      </c>
      <c r="E12" s="30">
        <f t="shared" si="0"/>
        <v>40210</v>
      </c>
      <c r="F12" s="17"/>
      <c r="G12" s="17"/>
      <c r="H12" s="17"/>
      <c r="I12" s="17"/>
    </row>
    <row r="13" spans="1:9" ht="16.5" customHeight="1">
      <c r="A13" s="3" t="s">
        <v>8</v>
      </c>
      <c r="B13" s="6" t="s">
        <v>9</v>
      </c>
      <c r="C13" s="18">
        <f>C14+C15</f>
        <v>26200</v>
      </c>
      <c r="D13" s="38"/>
      <c r="E13" s="30">
        <f t="shared" si="0"/>
        <v>26200</v>
      </c>
      <c r="G13" s="10"/>
      <c r="H13" s="10"/>
      <c r="I13" s="10"/>
    </row>
    <row r="14" spans="1:9" ht="18" customHeight="1">
      <c r="A14" s="2" t="s">
        <v>10</v>
      </c>
      <c r="B14" s="7" t="s">
        <v>11</v>
      </c>
      <c r="C14" s="19">
        <v>1736</v>
      </c>
      <c r="D14" s="19"/>
      <c r="E14" s="31">
        <f t="shared" si="0"/>
        <v>1736</v>
      </c>
      <c r="G14" s="10"/>
      <c r="H14" s="10"/>
      <c r="I14" s="10"/>
    </row>
    <row r="15" spans="1:9" ht="30.75" customHeight="1">
      <c r="A15" s="28" t="s">
        <v>46</v>
      </c>
      <c r="B15" s="8" t="s">
        <v>12</v>
      </c>
      <c r="C15" s="21">
        <v>24464</v>
      </c>
      <c r="D15" s="19"/>
      <c r="E15" s="31">
        <f t="shared" si="0"/>
        <v>24464</v>
      </c>
      <c r="G15" s="10"/>
      <c r="H15" s="10"/>
      <c r="I15" s="10"/>
    </row>
    <row r="16" spans="1:9" ht="15" customHeight="1">
      <c r="A16" s="3" t="s">
        <v>13</v>
      </c>
      <c r="B16" s="6" t="s">
        <v>14</v>
      </c>
      <c r="C16" s="18">
        <v>5506</v>
      </c>
      <c r="D16" s="38">
        <v>2000</v>
      </c>
      <c r="E16" s="30">
        <f t="shared" si="0"/>
        <v>7506</v>
      </c>
      <c r="G16" s="10"/>
      <c r="H16" s="10"/>
      <c r="I16" s="10"/>
    </row>
    <row r="17" spans="1:9" s="4" customFormat="1" ht="44.25" customHeight="1">
      <c r="A17" s="3" t="s">
        <v>15</v>
      </c>
      <c r="B17" s="5" t="s">
        <v>16</v>
      </c>
      <c r="C17" s="18">
        <f>C18+C19+C20+C21</f>
        <v>17360</v>
      </c>
      <c r="D17" s="38">
        <f>D18+D19+D20+D21</f>
        <v>158</v>
      </c>
      <c r="E17" s="30">
        <f t="shared" si="0"/>
        <v>17518</v>
      </c>
      <c r="F17" s="14"/>
      <c r="G17" s="14"/>
      <c r="H17" s="14"/>
      <c r="I17" s="14"/>
    </row>
    <row r="18" spans="1:9" s="4" customFormat="1" ht="42.75" customHeight="1">
      <c r="A18" s="22" t="s">
        <v>59</v>
      </c>
      <c r="B18" s="33" t="s">
        <v>60</v>
      </c>
      <c r="C18" s="19">
        <v>0</v>
      </c>
      <c r="D18" s="19">
        <v>8</v>
      </c>
      <c r="E18" s="31">
        <f t="shared" si="0"/>
        <v>8</v>
      </c>
      <c r="F18" s="14"/>
      <c r="G18" s="14"/>
      <c r="H18" s="14"/>
      <c r="I18" s="14"/>
    </row>
    <row r="19" spans="1:9" ht="31.5" customHeight="1">
      <c r="A19" s="9" t="s">
        <v>40</v>
      </c>
      <c r="B19" s="7" t="s">
        <v>41</v>
      </c>
      <c r="C19" s="20">
        <v>10960</v>
      </c>
      <c r="D19" s="19"/>
      <c r="E19" s="31">
        <f t="shared" si="0"/>
        <v>10960</v>
      </c>
      <c r="G19" s="10"/>
      <c r="H19" s="10"/>
      <c r="I19" s="10"/>
    </row>
    <row r="20" spans="1:9" ht="16.5" customHeight="1">
      <c r="A20" s="2" t="s">
        <v>17</v>
      </c>
      <c r="B20" s="7" t="s">
        <v>44</v>
      </c>
      <c r="C20" s="20">
        <v>6100</v>
      </c>
      <c r="D20" s="19"/>
      <c r="E20" s="31">
        <f t="shared" si="0"/>
        <v>6100</v>
      </c>
      <c r="G20" s="10"/>
      <c r="H20" s="10"/>
      <c r="I20" s="10"/>
    </row>
    <row r="21" spans="1:9" ht="63.75" customHeight="1">
      <c r="A21" s="2" t="s">
        <v>36</v>
      </c>
      <c r="B21" s="7" t="s">
        <v>37</v>
      </c>
      <c r="C21" s="20">
        <v>300</v>
      </c>
      <c r="D21" s="19">
        <v>150</v>
      </c>
      <c r="E21" s="31">
        <f t="shared" si="0"/>
        <v>450</v>
      </c>
      <c r="G21" s="10"/>
      <c r="H21" s="10"/>
      <c r="I21" s="10"/>
    </row>
    <row r="22" spans="1:9" ht="31.5" customHeight="1">
      <c r="A22" s="3" t="s">
        <v>18</v>
      </c>
      <c r="B22" s="5" t="s">
        <v>19</v>
      </c>
      <c r="C22" s="18">
        <v>1000</v>
      </c>
      <c r="D22" s="38"/>
      <c r="E22" s="30">
        <f t="shared" si="0"/>
        <v>1000</v>
      </c>
      <c r="G22" s="10"/>
      <c r="H22" s="10"/>
      <c r="I22" s="10"/>
    </row>
    <row r="23" spans="1:9" ht="32.25" customHeight="1">
      <c r="A23" s="3" t="s">
        <v>20</v>
      </c>
      <c r="B23" s="5" t="s">
        <v>21</v>
      </c>
      <c r="C23" s="18">
        <f>C24+C25+C26</f>
        <v>4063</v>
      </c>
      <c r="D23" s="18">
        <f>D24+D25+D26</f>
        <v>11700</v>
      </c>
      <c r="E23" s="30">
        <f t="shared" si="0"/>
        <v>15763</v>
      </c>
      <c r="G23" s="10"/>
      <c r="H23" s="10"/>
      <c r="I23" s="10"/>
    </row>
    <row r="24" spans="1:9" ht="28.5" customHeight="1">
      <c r="A24" s="2" t="s">
        <v>61</v>
      </c>
      <c r="B24" s="7" t="s">
        <v>62</v>
      </c>
      <c r="C24" s="20">
        <v>0</v>
      </c>
      <c r="D24" s="19">
        <v>700</v>
      </c>
      <c r="E24" s="31">
        <f t="shared" si="0"/>
        <v>700</v>
      </c>
      <c r="G24" s="10"/>
      <c r="H24" s="10"/>
      <c r="I24" s="10"/>
    </row>
    <row r="25" spans="1:9" ht="28.5" customHeight="1">
      <c r="A25" s="2" t="s">
        <v>39</v>
      </c>
      <c r="B25" s="7" t="s">
        <v>22</v>
      </c>
      <c r="C25" s="20">
        <v>2343</v>
      </c>
      <c r="D25" s="19">
        <v>10000</v>
      </c>
      <c r="E25" s="31">
        <f t="shared" si="0"/>
        <v>12343</v>
      </c>
      <c r="G25" s="10"/>
      <c r="H25" s="10"/>
      <c r="I25" s="10"/>
    </row>
    <row r="26" spans="1:9" ht="27.75" customHeight="1">
      <c r="A26" s="9" t="s">
        <v>42</v>
      </c>
      <c r="B26" s="7" t="s">
        <v>43</v>
      </c>
      <c r="C26" s="20">
        <v>1720</v>
      </c>
      <c r="D26" s="19">
        <v>1000</v>
      </c>
      <c r="E26" s="31">
        <f t="shared" si="0"/>
        <v>2720</v>
      </c>
      <c r="G26" s="10"/>
      <c r="H26" s="10"/>
      <c r="I26" s="10"/>
    </row>
    <row r="27" spans="1:9" ht="17.25" customHeight="1">
      <c r="A27" s="3" t="s">
        <v>23</v>
      </c>
      <c r="B27" s="5" t="s">
        <v>24</v>
      </c>
      <c r="C27" s="18">
        <v>150</v>
      </c>
      <c r="D27" s="38">
        <v>750</v>
      </c>
      <c r="E27" s="30">
        <f t="shared" si="0"/>
        <v>900</v>
      </c>
      <c r="G27" s="10"/>
      <c r="H27" s="10"/>
      <c r="I27" s="10"/>
    </row>
    <row r="28" spans="1:9" ht="18" customHeight="1">
      <c r="A28" s="3" t="s">
        <v>25</v>
      </c>
      <c r="B28" s="6" t="s">
        <v>26</v>
      </c>
      <c r="C28" s="18">
        <v>4000</v>
      </c>
      <c r="D28" s="38">
        <v>1000</v>
      </c>
      <c r="E28" s="30">
        <f t="shared" si="0"/>
        <v>5000</v>
      </c>
      <c r="G28" s="10"/>
      <c r="H28" s="10"/>
      <c r="I28" s="10"/>
    </row>
    <row r="29" spans="1:9" s="16" customFormat="1" ht="18" customHeight="1">
      <c r="A29" s="39" t="s">
        <v>27</v>
      </c>
      <c r="B29" s="40" t="s">
        <v>28</v>
      </c>
      <c r="C29" s="41">
        <f>C30+C35</f>
        <v>318425.80000000005</v>
      </c>
      <c r="D29" s="26">
        <f>D30+D35</f>
        <v>48776.4</v>
      </c>
      <c r="E29" s="30">
        <f>C29+D29</f>
        <v>367202.20000000007</v>
      </c>
      <c r="F29" s="15"/>
      <c r="G29" s="15"/>
      <c r="H29" s="15"/>
      <c r="I29" s="15"/>
    </row>
    <row r="30" spans="1:9" s="16" customFormat="1" ht="33.75" customHeight="1">
      <c r="A30" s="39" t="s">
        <v>54</v>
      </c>
      <c r="B30" s="42" t="s">
        <v>55</v>
      </c>
      <c r="C30" s="41">
        <f>C31+C32+C33+C34</f>
        <v>318131.9</v>
      </c>
      <c r="D30" s="26">
        <f>D31+D32+D33+D34</f>
        <v>46694.4</v>
      </c>
      <c r="E30" s="30">
        <f>C30+D30</f>
        <v>364826.30000000005</v>
      </c>
      <c r="F30" s="15"/>
      <c r="G30" s="15"/>
      <c r="H30" s="15"/>
      <c r="I30" s="15"/>
    </row>
    <row r="31" spans="1:9" s="16" customFormat="1" ht="30" customHeight="1">
      <c r="A31" s="43" t="s">
        <v>31</v>
      </c>
      <c r="B31" s="44" t="s">
        <v>29</v>
      </c>
      <c r="C31" s="45">
        <v>15201</v>
      </c>
      <c r="D31" s="21"/>
      <c r="E31" s="31">
        <f t="shared" si="0"/>
        <v>15201</v>
      </c>
      <c r="F31" s="15"/>
      <c r="G31" s="15"/>
      <c r="H31" s="15"/>
      <c r="I31" s="15"/>
    </row>
    <row r="32" spans="1:9" s="16" customFormat="1" ht="29.25" customHeight="1">
      <c r="A32" s="43" t="s">
        <v>34</v>
      </c>
      <c r="B32" s="44" t="s">
        <v>35</v>
      </c>
      <c r="C32" s="45">
        <v>115041.6</v>
      </c>
      <c r="D32" s="21">
        <v>45872.9</v>
      </c>
      <c r="E32" s="31">
        <f t="shared" si="0"/>
        <v>160914.5</v>
      </c>
      <c r="F32" s="15"/>
      <c r="G32" s="15"/>
      <c r="H32" s="15"/>
      <c r="I32" s="15"/>
    </row>
    <row r="33" spans="1:9" s="16" customFormat="1" ht="29.25" customHeight="1">
      <c r="A33" s="43" t="s">
        <v>32</v>
      </c>
      <c r="B33" s="44" t="s">
        <v>33</v>
      </c>
      <c r="C33" s="45">
        <v>185319.4</v>
      </c>
      <c r="D33" s="21">
        <v>821.5</v>
      </c>
      <c r="E33" s="31">
        <f t="shared" si="0"/>
        <v>186140.9</v>
      </c>
      <c r="F33" s="15"/>
      <c r="G33" s="15"/>
      <c r="H33" s="15"/>
      <c r="I33" s="15"/>
    </row>
    <row r="34" spans="1:9" s="16" customFormat="1" ht="18" customHeight="1">
      <c r="A34" s="43" t="s">
        <v>51</v>
      </c>
      <c r="B34" s="44" t="s">
        <v>52</v>
      </c>
      <c r="C34" s="45">
        <v>2569.9</v>
      </c>
      <c r="D34" s="21"/>
      <c r="E34" s="31">
        <f t="shared" si="0"/>
        <v>2569.9</v>
      </c>
      <c r="F34" s="15"/>
      <c r="G34" s="15"/>
      <c r="H34" s="15"/>
      <c r="I34" s="15"/>
    </row>
    <row r="35" spans="1:9" s="16" customFormat="1" ht="33" customHeight="1">
      <c r="A35" s="39" t="s">
        <v>50</v>
      </c>
      <c r="B35" s="46" t="s">
        <v>49</v>
      </c>
      <c r="C35" s="41">
        <v>293.9</v>
      </c>
      <c r="D35" s="26">
        <v>2082</v>
      </c>
      <c r="E35" s="30">
        <f t="shared" si="0"/>
        <v>2375.9</v>
      </c>
      <c r="F35" s="15"/>
      <c r="G35" s="15"/>
      <c r="H35" s="15"/>
      <c r="I35" s="15"/>
    </row>
    <row r="36" spans="1:9" ht="15" customHeight="1">
      <c r="A36" s="43"/>
      <c r="B36" s="40" t="s">
        <v>30</v>
      </c>
      <c r="C36" s="41">
        <f>C7+C29</f>
        <v>633103.8</v>
      </c>
      <c r="D36" s="26">
        <f>D7+D29</f>
        <v>84384.4</v>
      </c>
      <c r="E36" s="30">
        <f t="shared" si="0"/>
        <v>717488.2000000001</v>
      </c>
      <c r="G36" s="10"/>
      <c r="H36" s="10"/>
      <c r="I36" s="10"/>
    </row>
    <row r="37" spans="1:9" ht="93.75" customHeight="1">
      <c r="A37" s="15"/>
      <c r="B37" s="47"/>
      <c r="C37" s="48"/>
      <c r="D37" s="49"/>
      <c r="E37" s="50"/>
      <c r="G37" s="10"/>
      <c r="H37" s="10"/>
      <c r="I37" s="10"/>
    </row>
    <row r="38" spans="1:5" ht="409.5" customHeight="1">
      <c r="A38" s="51" t="s">
        <v>64</v>
      </c>
      <c r="B38" s="51"/>
      <c r="C38" s="51"/>
      <c r="D38" s="51"/>
      <c r="E38" s="51"/>
    </row>
    <row r="39" ht="15.75">
      <c r="C39" s="10"/>
    </row>
    <row r="40" ht="15.75">
      <c r="C40" s="13"/>
    </row>
    <row r="41" ht="15.75">
      <c r="C41" s="10"/>
    </row>
    <row r="42" ht="15.75">
      <c r="C42" s="10"/>
    </row>
    <row r="43" ht="15.75">
      <c r="C43" s="10"/>
    </row>
    <row r="44" ht="15.75">
      <c r="C44" s="10"/>
    </row>
    <row r="45" ht="15.75">
      <c r="C45" s="10"/>
    </row>
    <row r="46" ht="15.75">
      <c r="C46" s="10"/>
    </row>
    <row r="47" ht="15.75">
      <c r="C47" s="13"/>
    </row>
    <row r="48" ht="15.75">
      <c r="C48" s="10"/>
    </row>
    <row r="49" ht="15.75">
      <c r="C49" s="10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</sheetData>
  <sheetProtection/>
  <mergeCells count="8">
    <mergeCell ref="A38:E38"/>
    <mergeCell ref="C1:E1"/>
    <mergeCell ref="A2:E2"/>
    <mergeCell ref="C4:C5"/>
    <mergeCell ref="B4:B5"/>
    <mergeCell ref="A4:A5"/>
    <mergeCell ref="D4:D5"/>
    <mergeCell ref="E4:E5"/>
  </mergeCells>
  <printOptions/>
  <pageMargins left="0.3937007874015748" right="0.3937007874015748" top="0.3937007874015748" bottom="0.7874015748031497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2013-09-27T12:14:18Z</cp:lastPrinted>
  <dcterms:created xsi:type="dcterms:W3CDTF">2007-11-06T05:02:27Z</dcterms:created>
  <dcterms:modified xsi:type="dcterms:W3CDTF">2013-10-14T19:24:08Z</dcterms:modified>
  <cp:category/>
  <cp:version/>
  <cp:contentType/>
  <cp:contentStatus/>
</cp:coreProperties>
</file>